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0"/>
  <workbookPr hidePivotFieldList="1"/>
  <mc:AlternateContent xmlns:mc="http://schemas.openxmlformats.org/markup-compatibility/2006">
    <mc:Choice Requires="x15">
      <x15ac:absPath xmlns:x15ac="http://schemas.microsoft.com/office/spreadsheetml/2010/11/ac" url="/Users/nicolasschroeder/Programming/master_thesis/XPER_Clustering/experiments/"/>
    </mc:Choice>
  </mc:AlternateContent>
  <xr:revisionPtr revIDLastSave="0" documentId="13_ncr:1_{F533C2BE-3C15-8546-B2B7-71D9EFDA2649}" xr6:coauthVersionLast="47" xr6:coauthVersionMax="47" xr10:uidLastSave="{00000000-0000-0000-0000-000000000000}"/>
  <bookViews>
    <workbookView xWindow="0" yWindow="500" windowWidth="28800" windowHeight="15800" xr2:uid="{00000000-000D-0000-FFFF-FFFF00000000}"/>
  </bookViews>
  <sheets>
    <sheet name="Total" sheetId="1" r:id="rId1"/>
    <sheet name="Overfitting_Method" sheetId="64" r:id="rId2"/>
    <sheet name="XPER_Eval" sheetId="61" r:id="rId3"/>
    <sheet name="Feature_Eval" sheetId="60" r:id="rId4"/>
    <sheet name="Baseline_Eval" sheetId="59" r:id="rId5"/>
    <sheet name="Method_XPER" sheetId="62" r:id="rId6"/>
    <sheet name="Method_Feature" sheetId="63" r:id="rId7"/>
    <sheet name="A3" sheetId="6" r:id="rId8"/>
    <sheet name="A2" sheetId="5" r:id="rId9"/>
    <sheet name="Test" sheetId="2" r:id="rId10"/>
    <sheet name="Train" sheetId="3" r:id="rId11"/>
    <sheet name="A1" sheetId="4" r:id="rId12"/>
    <sheet name="A1.Visuals" sheetId="12" r:id="rId13"/>
    <sheet name="A4.1.Visuals" sheetId="56" r:id="rId14"/>
    <sheet name="A4.2.Visuals" sheetId="57" r:id="rId15"/>
    <sheet name="A4.3.Visuals" sheetId="58" r:id="rId16"/>
    <sheet name="Sheet7" sheetId="10" r:id="rId17"/>
  </sheets>
  <definedNames>
    <definedName name="_xlnm._FilterDatabase" localSheetId="11" hidden="1">'A1'!$A$1:$N$13</definedName>
    <definedName name="_xlnm._FilterDatabase" localSheetId="8" hidden="1">'A2'!$A$17:$M$17</definedName>
    <definedName name="_xlnm._FilterDatabase" localSheetId="7" hidden="1">'A3'!$A$1:$N$229</definedName>
    <definedName name="_xlnm._FilterDatabase" localSheetId="4" hidden="1">Baseline_Eval!$A$17:$S$17</definedName>
    <definedName name="_xlnm._FilterDatabase" localSheetId="3" hidden="1">Feature_Eval!$A$17:$R$17</definedName>
    <definedName name="_xlnm._FilterDatabase" localSheetId="6" hidden="1">Method_Feature!$A$17:$X$17</definedName>
    <definedName name="_xlnm._FilterDatabase" localSheetId="5" hidden="1">Method_XPER!$A$17:$P$17</definedName>
    <definedName name="_xlnm._FilterDatabase" localSheetId="0" hidden="1">Total!$A$1:$Z$286</definedName>
    <definedName name="_xlnm._FilterDatabase" localSheetId="2" hidden="1">XPER_Eval!$A$17:$P$17</definedName>
  </definedNames>
  <calcPr calcId="191029"/>
  <pivotCaches>
    <pivotCache cacheId="6" r:id="rId18"/>
    <pivotCache cacheId="7" r:id="rId19"/>
    <pivotCache cacheId="8" r:id="rId20"/>
    <pivotCache cacheId="9" r:id="rId21"/>
    <pivotCache cacheId="10" r:id="rId22"/>
    <pivotCache cacheId="11" r:id="rId2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273" i="1" l="1"/>
  <c r="R215" i="1"/>
  <c r="R178" i="1"/>
  <c r="R64" i="1"/>
  <c r="R103" i="1"/>
  <c r="R86" i="1"/>
  <c r="R200" i="1"/>
  <c r="R281" i="1"/>
  <c r="R279" i="1"/>
  <c r="R277" i="1"/>
  <c r="R275" i="1"/>
  <c r="R270" i="1"/>
  <c r="R263" i="1"/>
  <c r="R261" i="1"/>
  <c r="R258" i="1"/>
  <c r="R256" i="1"/>
  <c r="R254" i="1"/>
  <c r="R251" i="1"/>
  <c r="R242" i="1"/>
  <c r="R240" i="1"/>
  <c r="R238" i="1"/>
  <c r="R236" i="1"/>
  <c r="R234" i="1"/>
  <c r="R232" i="1"/>
  <c r="R223" i="1"/>
  <c r="R221" i="1"/>
  <c r="R219" i="1"/>
  <c r="R217" i="1"/>
  <c r="R212" i="1"/>
  <c r="R204" i="1"/>
  <c r="R202" i="1"/>
  <c r="R198" i="1"/>
  <c r="R196" i="1"/>
  <c r="R193" i="1"/>
  <c r="R184" i="1"/>
  <c r="R182" i="1"/>
  <c r="R180" i="1"/>
  <c r="R176" i="1"/>
  <c r="R174" i="1"/>
  <c r="R169" i="1"/>
  <c r="R164" i="1"/>
  <c r="R162" i="1"/>
  <c r="R160" i="1"/>
  <c r="R158" i="1"/>
  <c r="R156" i="1"/>
  <c r="R147" i="1"/>
  <c r="R145" i="1"/>
  <c r="R143" i="1"/>
  <c r="R141" i="1"/>
  <c r="R139" i="1"/>
  <c r="R136" i="1"/>
  <c r="R127" i="1"/>
  <c r="R125" i="1"/>
  <c r="R123" i="1"/>
  <c r="R121" i="1"/>
  <c r="R119" i="1"/>
  <c r="R117" i="1"/>
  <c r="R109" i="1"/>
  <c r="R107" i="1"/>
  <c r="R105" i="1"/>
  <c r="R101" i="1"/>
  <c r="R99" i="1"/>
  <c r="R90" i="1"/>
  <c r="R88" i="1"/>
  <c r="R84" i="1"/>
  <c r="R82" i="1"/>
  <c r="R80" i="1"/>
  <c r="R70" i="1"/>
  <c r="R68" i="1"/>
  <c r="R66" i="1"/>
  <c r="R62" i="1"/>
  <c r="R60" i="1"/>
  <c r="R52" i="1"/>
  <c r="R50" i="1"/>
  <c r="R48" i="1"/>
  <c r="R46" i="1"/>
  <c r="R44" i="1"/>
  <c r="R42" i="1"/>
  <c r="R33" i="1"/>
  <c r="R31" i="1"/>
  <c r="R29" i="1"/>
  <c r="R27" i="1"/>
  <c r="R25" i="1"/>
  <c r="R23" i="1"/>
  <c r="R12" i="1"/>
  <c r="R10" i="1"/>
  <c r="R8" i="1"/>
  <c r="R6" i="1"/>
  <c r="R4" i="1"/>
  <c r="R2" i="1"/>
  <c r="R14" i="64"/>
  <c r="S2" i="64"/>
  <c r="T2" i="64"/>
  <c r="U2" i="64"/>
  <c r="V2" i="64"/>
  <c r="V12" i="64" s="1"/>
  <c r="W2" i="64"/>
  <c r="X2" i="64"/>
  <c r="S4" i="64"/>
  <c r="T4" i="64"/>
  <c r="U4" i="64"/>
  <c r="V4" i="64"/>
  <c r="W4" i="64"/>
  <c r="X4" i="64"/>
  <c r="S6" i="64"/>
  <c r="T6" i="64"/>
  <c r="U6" i="64"/>
  <c r="V6" i="64"/>
  <c r="W6" i="64"/>
  <c r="X6" i="64"/>
  <c r="S8" i="64"/>
  <c r="T8" i="64"/>
  <c r="U8" i="64"/>
  <c r="V8" i="64"/>
  <c r="W8" i="64"/>
  <c r="X8" i="64"/>
  <c r="S10" i="64"/>
  <c r="T10" i="64"/>
  <c r="U10" i="64"/>
  <c r="V10" i="64"/>
  <c r="W10" i="64"/>
  <c r="X10" i="64"/>
  <c r="S14" i="64"/>
  <c r="T14" i="64"/>
  <c r="U14" i="64"/>
  <c r="V14" i="64"/>
  <c r="W14" i="64"/>
  <c r="X14" i="64"/>
  <c r="S16" i="64"/>
  <c r="T16" i="64"/>
  <c r="U16" i="64"/>
  <c r="V16" i="64"/>
  <c r="W16" i="64"/>
  <c r="X16" i="64"/>
  <c r="S18" i="64"/>
  <c r="T18" i="64"/>
  <c r="U18" i="64"/>
  <c r="V18" i="64"/>
  <c r="W18" i="64"/>
  <c r="X18" i="64"/>
  <c r="S20" i="64"/>
  <c r="T20" i="64"/>
  <c r="U20" i="64"/>
  <c r="V20" i="64"/>
  <c r="W20" i="64"/>
  <c r="X20" i="64"/>
  <c r="S22" i="64"/>
  <c r="T22" i="64"/>
  <c r="U22" i="64"/>
  <c r="V22" i="64"/>
  <c r="W22" i="64"/>
  <c r="X22" i="64"/>
  <c r="S26" i="64"/>
  <c r="T26" i="64"/>
  <c r="U26" i="64"/>
  <c r="V26" i="64"/>
  <c r="W26" i="64"/>
  <c r="X26" i="64"/>
  <c r="S28" i="64"/>
  <c r="T28" i="64"/>
  <c r="U28" i="64"/>
  <c r="V28" i="64"/>
  <c r="W28" i="64"/>
  <c r="X28" i="64"/>
  <c r="S30" i="64"/>
  <c r="T30" i="64"/>
  <c r="U30" i="64"/>
  <c r="V30" i="64"/>
  <c r="W30" i="64"/>
  <c r="X30" i="64"/>
  <c r="S32" i="64"/>
  <c r="T32" i="64"/>
  <c r="U32" i="64"/>
  <c r="V32" i="64"/>
  <c r="W32" i="64"/>
  <c r="X32" i="64"/>
  <c r="S34" i="64"/>
  <c r="T34" i="64"/>
  <c r="U34" i="64"/>
  <c r="V34" i="64"/>
  <c r="W34" i="64"/>
  <c r="X34" i="64"/>
  <c r="R34" i="64"/>
  <c r="R32" i="64"/>
  <c r="R30" i="64"/>
  <c r="R28" i="64"/>
  <c r="R26" i="64"/>
  <c r="R22" i="64"/>
  <c r="R20" i="64"/>
  <c r="R18" i="64"/>
  <c r="R16" i="64"/>
  <c r="R10" i="64"/>
  <c r="R8" i="64"/>
  <c r="R6" i="64"/>
  <c r="R4" i="64"/>
  <c r="R2" i="64"/>
  <c r="Z244" i="1"/>
  <c r="Z188" i="1"/>
  <c r="Z129" i="1"/>
  <c r="Z73" i="1"/>
  <c r="Z16" i="1"/>
  <c r="X26" i="63"/>
  <c r="W26" i="63"/>
  <c r="V26" i="63"/>
  <c r="U26" i="63"/>
  <c r="T26" i="63"/>
  <c r="S26" i="63"/>
  <c r="R26" i="63"/>
  <c r="X22" i="63"/>
  <c r="W22" i="63"/>
  <c r="V22" i="63"/>
  <c r="U22" i="63"/>
  <c r="T22" i="63"/>
  <c r="S22" i="63"/>
  <c r="R22" i="63"/>
  <c r="X18" i="63"/>
  <c r="W18" i="63"/>
  <c r="V18" i="63"/>
  <c r="U18" i="63"/>
  <c r="T18" i="63"/>
  <c r="S18" i="63"/>
  <c r="R18" i="63"/>
  <c r="X10" i="63"/>
  <c r="W10" i="63"/>
  <c r="V10" i="63"/>
  <c r="U10" i="63"/>
  <c r="T10" i="63"/>
  <c r="S10" i="63"/>
  <c r="R10" i="63"/>
  <c r="X6" i="63"/>
  <c r="W6" i="63"/>
  <c r="V6" i="63"/>
  <c r="U6" i="63"/>
  <c r="T6" i="63"/>
  <c r="S6" i="63"/>
  <c r="R6" i="63"/>
  <c r="X2" i="63"/>
  <c r="W2" i="63"/>
  <c r="V2" i="63"/>
  <c r="U2" i="63"/>
  <c r="T2" i="63"/>
  <c r="S2" i="63"/>
  <c r="R2" i="63"/>
  <c r="X26" i="62"/>
  <c r="W26" i="62"/>
  <c r="V26" i="62"/>
  <c r="U26" i="62"/>
  <c r="T26" i="62"/>
  <c r="S26" i="62"/>
  <c r="R26" i="62"/>
  <c r="X22" i="62"/>
  <c r="W22" i="62"/>
  <c r="V22" i="62"/>
  <c r="U22" i="62"/>
  <c r="T22" i="62"/>
  <c r="S22" i="62"/>
  <c r="R22" i="62"/>
  <c r="X18" i="62"/>
  <c r="W18" i="62"/>
  <c r="V18" i="62"/>
  <c r="U18" i="62"/>
  <c r="T18" i="62"/>
  <c r="S18" i="62"/>
  <c r="R18" i="62"/>
  <c r="X10" i="62"/>
  <c r="W10" i="62"/>
  <c r="V10" i="62"/>
  <c r="U10" i="62"/>
  <c r="T10" i="62"/>
  <c r="S10" i="62"/>
  <c r="R10" i="62"/>
  <c r="X6" i="62"/>
  <c r="W6" i="62"/>
  <c r="V6" i="62"/>
  <c r="U6" i="62"/>
  <c r="T6" i="62"/>
  <c r="S6" i="62"/>
  <c r="R6" i="62"/>
  <c r="S2" i="62"/>
  <c r="T2" i="62"/>
  <c r="U2" i="62"/>
  <c r="V2" i="62"/>
  <c r="W2" i="62"/>
  <c r="X2" i="62"/>
  <c r="R2" i="62"/>
  <c r="G31" i="59"/>
  <c r="X27" i="59"/>
  <c r="W27" i="59"/>
  <c r="V27" i="59"/>
  <c r="U27" i="59"/>
  <c r="T27" i="59"/>
  <c r="S27" i="59"/>
  <c r="R27" i="59"/>
  <c r="X24" i="59"/>
  <c r="W24" i="59"/>
  <c r="V24" i="59"/>
  <c r="U24" i="59"/>
  <c r="T24" i="59"/>
  <c r="S24" i="59"/>
  <c r="R24" i="59"/>
  <c r="X21" i="59"/>
  <c r="W21" i="59"/>
  <c r="V21" i="59"/>
  <c r="U21" i="59"/>
  <c r="T21" i="59"/>
  <c r="S21" i="59"/>
  <c r="R21" i="59"/>
  <c r="X18" i="59"/>
  <c r="W18" i="59"/>
  <c r="V18" i="59"/>
  <c r="U18" i="59"/>
  <c r="T18" i="59"/>
  <c r="S18" i="59"/>
  <c r="R18" i="59"/>
  <c r="X11" i="59"/>
  <c r="W11" i="59"/>
  <c r="V11" i="59"/>
  <c r="U11" i="59"/>
  <c r="T11" i="59"/>
  <c r="S11" i="59"/>
  <c r="R11" i="59"/>
  <c r="X8" i="59"/>
  <c r="W8" i="59"/>
  <c r="V8" i="59"/>
  <c r="U8" i="59"/>
  <c r="T8" i="59"/>
  <c r="S8" i="59"/>
  <c r="R8" i="59"/>
  <c r="X5" i="59"/>
  <c r="W5" i="59"/>
  <c r="V5" i="59"/>
  <c r="U5" i="59"/>
  <c r="T5" i="59"/>
  <c r="S5" i="59"/>
  <c r="R5" i="59"/>
  <c r="X2" i="59"/>
  <c r="W2" i="59"/>
  <c r="V2" i="59"/>
  <c r="U2" i="59"/>
  <c r="T2" i="59"/>
  <c r="S2" i="59"/>
  <c r="R2" i="59"/>
  <c r="X27" i="61"/>
  <c r="W27" i="61"/>
  <c r="V27" i="61"/>
  <c r="U27" i="61"/>
  <c r="T27" i="61"/>
  <c r="S27" i="61"/>
  <c r="R27" i="61"/>
  <c r="X24" i="61"/>
  <c r="W24" i="61"/>
  <c r="V24" i="61"/>
  <c r="U24" i="61"/>
  <c r="T24" i="61"/>
  <c r="S24" i="61"/>
  <c r="R24" i="61"/>
  <c r="X21" i="61"/>
  <c r="W21" i="61"/>
  <c r="V21" i="61"/>
  <c r="U21" i="61"/>
  <c r="T21" i="61"/>
  <c r="S21" i="61"/>
  <c r="R21" i="61"/>
  <c r="X18" i="61"/>
  <c r="W18" i="61"/>
  <c r="V18" i="61"/>
  <c r="U18" i="61"/>
  <c r="T18" i="61"/>
  <c r="S18" i="61"/>
  <c r="R18" i="61"/>
  <c r="X11" i="61"/>
  <c r="W11" i="61"/>
  <c r="V11" i="61"/>
  <c r="U11" i="61"/>
  <c r="T11" i="61"/>
  <c r="S11" i="61"/>
  <c r="R11" i="61"/>
  <c r="X8" i="61"/>
  <c r="W8" i="61"/>
  <c r="V8" i="61"/>
  <c r="U8" i="61"/>
  <c r="T8" i="61"/>
  <c r="S8" i="61"/>
  <c r="R8" i="61"/>
  <c r="X5" i="61"/>
  <c r="W5" i="61"/>
  <c r="V5" i="61"/>
  <c r="U5" i="61"/>
  <c r="T5" i="61"/>
  <c r="S5" i="61"/>
  <c r="R5" i="61"/>
  <c r="X2" i="61"/>
  <c r="W2" i="61"/>
  <c r="V2" i="61"/>
  <c r="U2" i="61"/>
  <c r="T2" i="61"/>
  <c r="S2" i="61"/>
  <c r="R2" i="61"/>
  <c r="X27" i="60"/>
  <c r="W27" i="60"/>
  <c r="V27" i="60"/>
  <c r="U27" i="60"/>
  <c r="T27" i="60"/>
  <c r="S27" i="60"/>
  <c r="R27" i="60"/>
  <c r="X24" i="60"/>
  <c r="W24" i="60"/>
  <c r="V24" i="60"/>
  <c r="U24" i="60"/>
  <c r="T24" i="60"/>
  <c r="S24" i="60"/>
  <c r="R24" i="60"/>
  <c r="X21" i="60"/>
  <c r="W21" i="60"/>
  <c r="V21" i="60"/>
  <c r="U21" i="60"/>
  <c r="T21" i="60"/>
  <c r="S21" i="60"/>
  <c r="R21" i="60"/>
  <c r="X18" i="60"/>
  <c r="W18" i="60"/>
  <c r="V18" i="60"/>
  <c r="U18" i="60"/>
  <c r="T18" i="60"/>
  <c r="S18" i="60"/>
  <c r="R18" i="60"/>
  <c r="X11" i="60"/>
  <c r="W11" i="60"/>
  <c r="V11" i="60"/>
  <c r="U11" i="60"/>
  <c r="T11" i="60"/>
  <c r="S11" i="60"/>
  <c r="R11" i="60"/>
  <c r="X8" i="60"/>
  <c r="W8" i="60"/>
  <c r="V8" i="60"/>
  <c r="U8" i="60"/>
  <c r="T8" i="60"/>
  <c r="S8" i="60"/>
  <c r="R8" i="60"/>
  <c r="X5" i="60"/>
  <c r="W5" i="60"/>
  <c r="V5" i="60"/>
  <c r="U5" i="60"/>
  <c r="T5" i="60"/>
  <c r="S5" i="60"/>
  <c r="R5" i="60"/>
  <c r="W2" i="60"/>
  <c r="X2" i="60"/>
  <c r="S2" i="60"/>
  <c r="T2" i="60"/>
  <c r="U2" i="60"/>
  <c r="V2" i="60"/>
  <c r="R2" i="60"/>
  <c r="G31" i="61"/>
  <c r="F31" i="61"/>
  <c r="E31" i="61"/>
  <c r="D31" i="61"/>
  <c r="C31" i="61"/>
  <c r="B31" i="61"/>
  <c r="A31" i="61"/>
  <c r="B15" i="61"/>
  <c r="C15" i="61"/>
  <c r="D15" i="61"/>
  <c r="E15" i="61"/>
  <c r="F15" i="61"/>
  <c r="G15" i="61"/>
  <c r="A15" i="61"/>
  <c r="G15" i="60"/>
  <c r="F15" i="60"/>
  <c r="E15" i="60"/>
  <c r="D15" i="60"/>
  <c r="C15" i="60"/>
  <c r="B15" i="60"/>
  <c r="A15" i="60"/>
  <c r="B31" i="60"/>
  <c r="C31" i="60"/>
  <c r="D31" i="60"/>
  <c r="E31" i="60"/>
  <c r="F31" i="60"/>
  <c r="G31" i="60"/>
  <c r="A31" i="60"/>
  <c r="F31" i="59"/>
  <c r="E31" i="59"/>
  <c r="D31" i="59"/>
  <c r="C31" i="59"/>
  <c r="B31" i="59"/>
  <c r="A31" i="59"/>
  <c r="B15" i="59"/>
  <c r="C15" i="59"/>
  <c r="D15" i="59"/>
  <c r="E15" i="59"/>
  <c r="F15" i="59"/>
  <c r="G15" i="59"/>
  <c r="A15" i="59"/>
  <c r="S24" i="64" l="1"/>
  <c r="T12" i="64"/>
  <c r="R24" i="64"/>
  <c r="U36" i="64"/>
  <c r="R12" i="64"/>
  <c r="U12" i="64"/>
  <c r="T36" i="64"/>
  <c r="X36" i="64"/>
  <c r="X24" i="64"/>
  <c r="V24" i="64"/>
  <c r="S36" i="64"/>
  <c r="W36" i="64"/>
  <c r="W24" i="64"/>
  <c r="U24" i="64"/>
  <c r="W12" i="64"/>
  <c r="S12" i="64"/>
  <c r="V36" i="64"/>
  <c r="T24" i="64"/>
  <c r="R36" i="64"/>
  <c r="X12" i="64"/>
</calcChain>
</file>

<file path=xl/sharedStrings.xml><?xml version="1.0" encoding="utf-8"?>
<sst xmlns="http://schemas.openxmlformats.org/spreadsheetml/2006/main" count="3904" uniqueCount="125">
  <si>
    <t>AUC Score</t>
  </si>
  <si>
    <t>Accuracy</t>
  </si>
  <si>
    <t>Precision</t>
  </si>
  <si>
    <t>Recall (TPR)</t>
  </si>
  <si>
    <t>F1 Score</t>
  </si>
  <si>
    <t>Log Loss</t>
  </si>
  <si>
    <t>Brier Score</t>
  </si>
  <si>
    <t>Cluster Size</t>
  </si>
  <si>
    <t>Pure Cluster</t>
  </si>
  <si>
    <t>Cluster ID</t>
  </si>
  <si>
    <t>Data</t>
  </si>
  <si>
    <t>cluster_method</t>
  </si>
  <si>
    <t>datetime_str</t>
  </si>
  <si>
    <t>train_xper_scores</t>
  </si>
  <si>
    <t>kmedoids_credit_risk</t>
  </si>
  <si>
    <t>17022025212918</t>
  </si>
  <si>
    <t>train_feature_scores</t>
  </si>
  <si>
    <t>train_epsilon_scores</t>
  </si>
  <si>
    <t>test_xper_scores</t>
  </si>
  <si>
    <t>test_feature_scores</t>
  </si>
  <si>
    <t>test_epsilon_scores</t>
  </si>
  <si>
    <t>weighted_average_test_epsilon_scores</t>
  </si>
  <si>
    <t>weighted_average_test_feature_scores</t>
  </si>
  <si>
    <t>weighted_average_test_xper_scores</t>
  </si>
  <si>
    <t>weighted_average_train_epsilon_scores</t>
  </si>
  <si>
    <t>weighted_average_train_feature_scores</t>
  </si>
  <si>
    <t>weighted_average_train_xper_scores</t>
  </si>
  <si>
    <t>weighted_average_test_baseline_eval</t>
  </si>
  <si>
    <t>kmeans_credit_risk</t>
  </si>
  <si>
    <t>gmm_credit_risk</t>
  </si>
  <si>
    <t>17022025125138</t>
  </si>
  <si>
    <t>18022025120717</t>
  </si>
  <si>
    <t>17022025231258</t>
  </si>
  <si>
    <t>18022025113359</t>
  </si>
  <si>
    <t>Sampels</t>
  </si>
  <si>
    <t>Features</t>
  </si>
  <si>
    <t>Kernel</t>
  </si>
  <si>
    <t xml:space="preserve">In train epsilon has quite a big pure cluster. </t>
  </si>
  <si>
    <t>Overall cluster sizes are quite balanced.</t>
  </si>
  <si>
    <t>Overall performance is quite good. Feature performs the worst.</t>
  </si>
  <si>
    <t xml:space="preserve">Similar distribution of cluster sizes. Pure cluster in train is also pure in test. </t>
  </si>
  <si>
    <t>Minimal overfitting (mostly negligable. Similar distirbution of performance as in train.</t>
  </si>
  <si>
    <t xml:space="preserve">Even though XPER does not have a pure cluster it performs extrodinarily well. </t>
  </si>
  <si>
    <t>Similar performances between epsilon and xper. ( the missing value is skewing the data smh). Overall XPER better.</t>
  </si>
  <si>
    <t>All really outperform the baseline.</t>
  </si>
  <si>
    <t>XPER smaller cluster pure</t>
  </si>
  <si>
    <t xml:space="preserve">It seems data distributions are similar. If one of the clusters is pure in train it tends to be pure in test also. </t>
  </si>
  <si>
    <t>No noticable trend. most likely outlier recall values due to pure clusters</t>
  </si>
  <si>
    <t>AUC and Recall improve with d, others steady</t>
  </si>
  <si>
    <t>No super obvious trend</t>
  </si>
  <si>
    <t>Not representative due to a lot of pure clusters</t>
  </si>
  <si>
    <t>No real trend</t>
  </si>
  <si>
    <t>Decreasing performance for xper</t>
  </si>
  <si>
    <t>These results are suprising and merit further research</t>
  </si>
  <si>
    <t>Performance for the baseline remains pretty steady (if anything it improves with more features - as expected)</t>
  </si>
  <si>
    <t>(we expected them to be perfectly equal. random seed set.)</t>
  </si>
  <si>
    <t>Better performance with kernal TRUE</t>
  </si>
  <si>
    <t xml:space="preserve">Better performance with kernal TRUE for all cluster methods. </t>
  </si>
  <si>
    <t>8 kmedoids</t>
  </si>
  <si>
    <t>16 kmeans</t>
  </si>
  <si>
    <t>12 gmm</t>
  </si>
  <si>
    <t>14 train &amp; test epsilon</t>
  </si>
  <si>
    <t>4 train &amp; test xper</t>
  </si>
  <si>
    <t>avg 287 test epsilon</t>
  </si>
  <si>
    <t>avg 185 test xper</t>
  </si>
  <si>
    <t>avg 1110 train epsilon</t>
  </si>
  <si>
    <t>avg 803 train xper</t>
  </si>
  <si>
    <t>PURE CLUSTERS</t>
  </si>
  <si>
    <t>Epsilon clustering leads to most pure clusters - makes sense given bimodal distribution</t>
  </si>
  <si>
    <t>Test</t>
  </si>
  <si>
    <t>Average of AUC Score</t>
  </si>
  <si>
    <t>Grand Total</t>
  </si>
  <si>
    <t>Average of Recall (TPR)</t>
  </si>
  <si>
    <t>Average of Brier Score</t>
  </si>
  <si>
    <t>Average of Log Loss</t>
  </si>
  <si>
    <t>Average 'AUC Score' by 'Data' and 'cluster_method'</t>
  </si>
  <si>
    <t>Average 'Recall (TPR)' by 'Data' and 'cluster_method'</t>
  </si>
  <si>
    <t>Average 'Log Loss' by 'Data' and 'cluster_method'</t>
  </si>
  <si>
    <t>Average 'Brier Score' by 'Data' and 'cluster_method'</t>
  </si>
  <si>
    <t>KMEDOID</t>
  </si>
  <si>
    <t>GMM</t>
  </si>
  <si>
    <t>KMEANS</t>
  </si>
  <si>
    <t>We see overarchingly same form in distribution. Ie same data distributions between train and test</t>
  </si>
  <si>
    <t xml:space="preserve">Especially age and default have quite different values. </t>
  </si>
  <si>
    <t>Again similar distributions between train and test</t>
  </si>
  <si>
    <t xml:space="preserve">Here especially age and job tenure are different. </t>
  </si>
  <si>
    <t xml:space="preserve">The fact that Default (y) is smilar between clusters is a good indication that the same kind of value in analysis wasnt captured in the clsutering here - as indicated also in the PM </t>
  </si>
  <si>
    <t xml:space="preserve">It seems train and test were predicted perfectly during ifnerence here. And cleanly attributed to the right cluster. </t>
  </si>
  <si>
    <t>cluster_experiment_results_18022025120717</t>
  </si>
  <si>
    <t>cluster_experiment_results_18022025113359</t>
  </si>
  <si>
    <t>KMEDIOID</t>
  </si>
  <si>
    <t>Here the distribution between clusters for age is quite different (and y)</t>
  </si>
  <si>
    <t>It seems almost like the distribution between the clusters was inversed from train to test (?)</t>
  </si>
  <si>
    <t xml:space="preserve">As expected the differences in distibutions are most poiniant in the feature based clsutering (as it direclty uses the features). </t>
  </si>
  <si>
    <t xml:space="preserve">The same can not be said with certainty for the other methods. This is to say they capture more subtle nuances in the data distribution. </t>
  </si>
  <si>
    <t>Comparison 3, 4, 5, 6</t>
  </si>
  <si>
    <t xml:space="preserve">XPER </t>
  </si>
  <si>
    <t>AGE</t>
  </si>
  <si>
    <t>Besides 3 features it seems the feature was always clustered similarily</t>
  </si>
  <si>
    <t>CAR PRICE</t>
  </si>
  <si>
    <t>DEFAULT</t>
  </si>
  <si>
    <t>Similar all the way</t>
  </si>
  <si>
    <t>TENURE</t>
  </si>
  <si>
    <t>FUNDING AMOUNT</t>
  </si>
  <si>
    <t xml:space="preserve">Interestingly while XPER has no access to the real data it seems that base the basemodel there are more clean distinctions in low and high XPER values associated to features CAR PRICE and FUNDING AMOUNT. </t>
  </si>
  <si>
    <t>Simialrly for all other but the 3 feature version there is a distinctly different distribution</t>
  </si>
  <si>
    <t>As both these features lead to a quite different distribution for the two features</t>
  </si>
  <si>
    <t xml:space="preserve">Error and Xper have quite similar distributions all the way through. While featur distirbutions are similar they do differ more. </t>
  </si>
  <si>
    <t>Still error based clustering is able to more successfully seperate between default binary values across the two clusters.</t>
  </si>
  <si>
    <t xml:space="preserve">For KMEDOID the point made above doesnt seem true. </t>
  </si>
  <si>
    <t xml:space="preserve">This is the clustering method with which XPER performs best and we see quite stark differences with the error distirbutions. </t>
  </si>
  <si>
    <t>XPER detects actual differences in features that the error distirbution does.t</t>
  </si>
  <si>
    <t>This can be helpful for interpretability</t>
  </si>
  <si>
    <t xml:space="preserve">Epsilon performs better on average. </t>
  </si>
  <si>
    <t>XPER performs better with kmedoids</t>
  </si>
  <si>
    <t>The AUC for features increases with an increase in # of features</t>
  </si>
  <si>
    <t>The Recall for features increases with an increase in # of features</t>
  </si>
  <si>
    <t>The Recall for XPER decreases with an increase in # of features (potentially less pure clusters)</t>
  </si>
  <si>
    <t>weighted_average_train_baseline_eval</t>
  </si>
  <si>
    <t>Average Metrics</t>
  </si>
  <si>
    <t>Train</t>
  </si>
  <si>
    <t>Averaged</t>
  </si>
  <si>
    <t>Kmeans</t>
  </si>
  <si>
    <t>Kmedoids</t>
  </si>
  <si>
    <t>Overfitting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</si>
</sst>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000"/>
    <numFmt numFmtId="165" formatCode="0.0000000000000"/>
    <numFmt numFmtId="166" formatCode="0.0000000000"/>
    <numFmt numFmtId="167" formatCode="0.000"/>
  </numFmts>
  <fonts count="7" x14ac:knownFonts="1">
    <font>
      <sz val="11"/>
      <color theme="1"/>
      <name val="Calibri"/>
      <family val="2"/>
      <scheme val="minor"/>
    </font>
    <font>
      <b/>
      <sz val="11"/>
      <name val="Calibri"/>
      <family val="2"/>
    </font>
    <font>
      <b/>
      <sz val="11"/>
      <name val="Calibri"/>
      <family val="2"/>
      <scheme val="minor"/>
    </font>
    <font>
      <sz val="11"/>
      <color rgb="FF000000"/>
      <name val="Calibri"/>
      <family val="2"/>
      <scheme val="minor"/>
    </font>
    <font>
      <b/>
      <sz val="11"/>
      <color rgb="FF000000"/>
      <name val="Calibri"/>
      <family val="2"/>
      <scheme val="minor"/>
    </font>
    <font>
      <b/>
      <i/>
      <sz val="11"/>
      <color rgb="FF000000"/>
      <name val="Calibri"/>
      <family val="2"/>
      <scheme val="minor"/>
    </font>
    <font>
      <b/>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DCE6F1"/>
        <bgColor rgb="FFDCE6F1"/>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style="thin">
        <color indexed="64"/>
      </right>
      <top style="thin">
        <color indexed="64"/>
      </top>
      <bottom style="thin">
        <color indexed="64"/>
      </bottom>
      <diagonal/>
    </border>
    <border>
      <left/>
      <right style="thin">
        <color indexed="64"/>
      </right>
      <top/>
      <bottom/>
      <diagonal/>
    </border>
    <border>
      <left/>
      <right/>
      <top/>
      <bottom style="thin">
        <color rgb="FF95B3D7"/>
      </bottom>
      <diagonal/>
    </border>
    <border>
      <left/>
      <right/>
      <top style="thin">
        <color rgb="FF95B3D7"/>
      </top>
      <bottom/>
      <diagonal/>
    </border>
    <border>
      <left style="thin">
        <color auto="1"/>
      </left>
      <right/>
      <top/>
      <bottom/>
      <diagonal/>
    </border>
    <border>
      <left style="medium">
        <color rgb="FFA3A3A3"/>
      </left>
      <right style="medium">
        <color rgb="FFA3A3A3"/>
      </right>
      <top style="medium">
        <color rgb="FFA3A3A3"/>
      </top>
      <bottom style="medium">
        <color rgb="FFA3A3A3"/>
      </bottom>
      <diagonal/>
    </border>
  </borders>
  <cellStyleXfs count="1">
    <xf numFmtId="0" fontId="0" fillId="0" borderId="0"/>
  </cellStyleXfs>
  <cellXfs count="32">
    <xf numFmtId="0" fontId="0" fillId="0" borderId="0" xfId="0"/>
    <xf numFmtId="0" fontId="1" fillId="0" borderId="1" xfId="0" applyFont="1" applyBorder="1" applyAlignment="1">
      <alignment horizontal="center" vertical="top"/>
    </xf>
    <xf numFmtId="0" fontId="1" fillId="0" borderId="2" xfId="0" applyFont="1" applyBorder="1" applyAlignment="1">
      <alignment horizontal="center" vertical="top"/>
    </xf>
    <xf numFmtId="2" fontId="0" fillId="0" borderId="0" xfId="0" applyNumberFormat="1"/>
    <xf numFmtId="0" fontId="2" fillId="0" borderId="1" xfId="0" applyFont="1" applyBorder="1" applyAlignment="1">
      <alignment horizontal="center" vertical="top"/>
    </xf>
    <xf numFmtId="0" fontId="2" fillId="0" borderId="3" xfId="0" applyFont="1" applyBorder="1" applyAlignment="1">
      <alignment horizontal="center" vertical="top"/>
    </xf>
    <xf numFmtId="0" fontId="2" fillId="0" borderId="4" xfId="0" applyFont="1" applyBorder="1" applyAlignment="1">
      <alignment horizontal="center" vertical="top"/>
    </xf>
    <xf numFmtId="0" fontId="3" fillId="0" borderId="0" xfId="0" applyFont="1"/>
    <xf numFmtId="2" fontId="3" fillId="0" borderId="0" xfId="0" applyNumberFormat="1" applyFont="1"/>
    <xf numFmtId="0" fontId="0" fillId="2" borderId="0" xfId="0" applyFill="1"/>
    <xf numFmtId="49" fontId="2" fillId="0" borderId="3" xfId="0" applyNumberFormat="1" applyFont="1" applyBorder="1" applyAlignment="1">
      <alignment horizontal="center" vertical="top"/>
    </xf>
    <xf numFmtId="49" fontId="3" fillId="0" borderId="0" xfId="0" applyNumberFormat="1" applyFont="1"/>
    <xf numFmtId="49" fontId="0" fillId="0" borderId="0" xfId="0" applyNumberFormat="1"/>
    <xf numFmtId="0" fontId="0" fillId="0" borderId="0" xfId="0" pivotButton="1"/>
    <xf numFmtId="0" fontId="4" fillId="3" borderId="0" xfId="0" applyFont="1" applyFill="1"/>
    <xf numFmtId="0" fontId="4" fillId="3" borderId="5" xfId="0" applyFont="1" applyFill="1" applyBorder="1"/>
    <xf numFmtId="0" fontId="4" fillId="3" borderId="6" xfId="0" applyFont="1" applyFill="1" applyBorder="1"/>
    <xf numFmtId="2" fontId="4" fillId="3" borderId="6" xfId="0" applyNumberFormat="1" applyFont="1" applyFill="1" applyBorder="1"/>
    <xf numFmtId="0" fontId="5" fillId="0" borderId="0" xfId="0" applyFont="1" applyAlignment="1">
      <alignment horizontal="left" vertical="center"/>
    </xf>
    <xf numFmtId="1" fontId="0" fillId="0" borderId="0" xfId="0" applyNumberFormat="1"/>
    <xf numFmtId="164" fontId="0" fillId="0" borderId="0" xfId="0" applyNumberFormat="1"/>
    <xf numFmtId="165" fontId="0" fillId="0" borderId="0" xfId="0" applyNumberFormat="1"/>
    <xf numFmtId="166" fontId="0" fillId="0" borderId="0" xfId="0" applyNumberFormat="1"/>
    <xf numFmtId="0" fontId="6" fillId="0" borderId="0" xfId="0" applyFont="1"/>
    <xf numFmtId="0" fontId="1" fillId="0" borderId="7" xfId="0" applyFont="1" applyBorder="1" applyAlignment="1">
      <alignment horizontal="center" vertical="top"/>
    </xf>
    <xf numFmtId="0" fontId="3" fillId="0" borderId="8" xfId="0" applyFont="1" applyBorder="1" applyAlignment="1">
      <alignment horizontal="right" vertical="center" wrapText="1"/>
    </xf>
    <xf numFmtId="164" fontId="6" fillId="0" borderId="0" xfId="0" applyNumberFormat="1" applyFont="1"/>
    <xf numFmtId="167" fontId="0" fillId="0" borderId="0" xfId="0" applyNumberFormat="1"/>
    <xf numFmtId="167" fontId="6" fillId="0" borderId="0" xfId="0" applyNumberFormat="1" applyFont="1"/>
    <xf numFmtId="0" fontId="3" fillId="0" borderId="0" xfId="0" applyFont="1" applyAlignment="1">
      <alignment horizontal="right" vertical="center" wrapText="1"/>
    </xf>
    <xf numFmtId="0" fontId="0" fillId="0" borderId="8" xfId="0" applyBorder="1"/>
    <xf numFmtId="0" fontId="0" fillId="0" borderId="0" xfId="0" applyAlignment="1">
      <alignment vertical="center" wrapText="1"/>
    </xf>
  </cellXfs>
  <cellStyles count="1">
    <cellStyle name="Normal" xfId="0" builtinId="0"/>
  </cellStyles>
  <dxfs count="1">
    <dxf>
      <numFmt numFmtId="1" formatCode="0"/>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1.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pivotCacheDefinition" Target="pivotCache/pivotCacheDefinition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pivotCacheDefinition" Target="pivotCache/pivotCacheDefinition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pivotCacheDefinition" Target="pivotCache/pivotCacheDefinition6.xml"/><Relationship Id="rId10" Type="http://schemas.openxmlformats.org/officeDocument/2006/relationships/worksheet" Target="worksheets/sheet10.xml"/><Relationship Id="rId19" Type="http://schemas.openxmlformats.org/officeDocument/2006/relationships/pivotCacheDefinition" Target="pivotCache/pivotCacheDefinition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5.xml"/><Relationship Id="rId27"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[edited_combined_analysis_frames.xlsx]A1.Visuals!PivotTable1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'AUC Score'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'A1.Visuals'!$B$2:$B$3</c:f>
              <c:strCache>
                <c:ptCount val="1"/>
                <c:pt idx="0">
                  <c:v>weighted_average_test_epsilon_scores</c:v>
                </c:pt>
              </c:strCache>
            </c:strRef>
          </c:tx>
          <c:spPr>
            <a:solidFill>
              <a:schemeClr val="accent1"/>
            </a:solidFill>
            <a:ln>
              <a:noFill/>
            </a:ln>
            <a:effectLst/>
          </c:spPr>
          <c:invertIfNegative val="0"/>
          <c:cat>
            <c:strRef>
              <c:f>'A1.Visuals'!$A$4:$A$8</c:f>
              <c:strCache>
                <c:ptCount val="4"/>
                <c:pt idx="0">
                  <c:v>3</c:v>
                </c:pt>
                <c:pt idx="1">
                  <c:v>4</c:v>
                </c:pt>
                <c:pt idx="2">
                  <c:v>5</c:v>
                </c:pt>
                <c:pt idx="3">
                  <c:v>6</c:v>
                </c:pt>
              </c:strCache>
            </c:strRef>
          </c:cat>
          <c:val>
            <c:numRef>
              <c:f>'A1.Visuals'!$B$4:$B$8</c:f>
              <c:numCache>
                <c:formatCode>0.00</c:formatCode>
                <c:ptCount val="4"/>
                <c:pt idx="0">
                  <c:v>0.96</c:v>
                </c:pt>
                <c:pt idx="1">
                  <c:v>0.97</c:v>
                </c:pt>
                <c:pt idx="2">
                  <c:v>0.97</c:v>
                </c:pt>
                <c:pt idx="3">
                  <c:v>0.96</c:v>
                </c:pt>
              </c:numCache>
            </c:numRef>
          </c:val>
          <c:extLst>
            <c:ext xmlns:c16="http://schemas.microsoft.com/office/drawing/2014/chart" uri="{C3380CC4-5D6E-409C-BE32-E72D297353CC}">
              <c16:uniqueId val="{00000000-7022-4A40-BFFE-04C7AE80DC53}"/>
            </c:ext>
          </c:extLst>
        </c:ser>
        <c:ser>
          <c:idx val="1"/>
          <c:order val="1"/>
          <c:tx>
            <c:strRef>
              <c:f>'A1.Visuals'!$C$2:$C$3</c:f>
              <c:strCache>
                <c:ptCount val="1"/>
                <c:pt idx="0">
                  <c:v>weighted_average_test_feature_scores</c:v>
                </c:pt>
              </c:strCache>
            </c:strRef>
          </c:tx>
          <c:spPr>
            <a:solidFill>
              <a:schemeClr val="accent2"/>
            </a:solidFill>
            <a:ln>
              <a:noFill/>
            </a:ln>
            <a:effectLst/>
          </c:spPr>
          <c:invertIfNegative val="0"/>
          <c:cat>
            <c:strRef>
              <c:f>'A1.Visuals'!$A$4:$A$8</c:f>
              <c:strCache>
                <c:ptCount val="4"/>
                <c:pt idx="0">
                  <c:v>3</c:v>
                </c:pt>
                <c:pt idx="1">
                  <c:v>4</c:v>
                </c:pt>
                <c:pt idx="2">
                  <c:v>5</c:v>
                </c:pt>
                <c:pt idx="3">
                  <c:v>6</c:v>
                </c:pt>
              </c:strCache>
            </c:strRef>
          </c:cat>
          <c:val>
            <c:numRef>
              <c:f>'A1.Visuals'!$C$4:$C$8</c:f>
              <c:numCache>
                <c:formatCode>0.00</c:formatCode>
                <c:ptCount val="4"/>
                <c:pt idx="0">
                  <c:v>0.61</c:v>
                </c:pt>
                <c:pt idx="1">
                  <c:v>0.69</c:v>
                </c:pt>
                <c:pt idx="2">
                  <c:v>0.73</c:v>
                </c:pt>
                <c:pt idx="3">
                  <c:v>0.72</c:v>
                </c:pt>
              </c:numCache>
            </c:numRef>
          </c:val>
          <c:extLst>
            <c:ext xmlns:c16="http://schemas.microsoft.com/office/drawing/2014/chart" uri="{C3380CC4-5D6E-409C-BE32-E72D297353CC}">
              <c16:uniqueId val="{00000001-7022-4A40-BFFE-04C7AE80DC53}"/>
            </c:ext>
          </c:extLst>
        </c:ser>
        <c:ser>
          <c:idx val="2"/>
          <c:order val="2"/>
          <c:tx>
            <c:strRef>
              <c:f>'A1.Visuals'!$D$2:$D$3</c:f>
              <c:strCache>
                <c:ptCount val="1"/>
                <c:pt idx="0">
                  <c:v>weighted_average_test_xper_scores</c:v>
                </c:pt>
              </c:strCache>
            </c:strRef>
          </c:tx>
          <c:spPr>
            <a:solidFill>
              <a:schemeClr val="accent3"/>
            </a:solidFill>
            <a:ln>
              <a:noFill/>
            </a:ln>
            <a:effectLst/>
          </c:spPr>
          <c:invertIfNegative val="0"/>
          <c:cat>
            <c:strRef>
              <c:f>'A1.Visuals'!$A$4:$A$8</c:f>
              <c:strCache>
                <c:ptCount val="4"/>
                <c:pt idx="0">
                  <c:v>3</c:v>
                </c:pt>
                <c:pt idx="1">
                  <c:v>4</c:v>
                </c:pt>
                <c:pt idx="2">
                  <c:v>5</c:v>
                </c:pt>
                <c:pt idx="3">
                  <c:v>6</c:v>
                </c:pt>
              </c:strCache>
            </c:strRef>
          </c:cat>
          <c:val>
            <c:numRef>
              <c:f>'A1.Visuals'!$D$4:$D$8</c:f>
              <c:numCache>
                <c:formatCode>0.00</c:formatCode>
                <c:ptCount val="4"/>
                <c:pt idx="0">
                  <c:v>1</c:v>
                </c:pt>
                <c:pt idx="1">
                  <c:v>0.99</c:v>
                </c:pt>
                <c:pt idx="2">
                  <c:v>0.98</c:v>
                </c:pt>
                <c:pt idx="3">
                  <c:v>0.98</c:v>
                </c:pt>
              </c:numCache>
            </c:numRef>
          </c:val>
          <c:extLst>
            <c:ext xmlns:c16="http://schemas.microsoft.com/office/drawing/2014/chart" uri="{C3380CC4-5D6E-409C-BE32-E72D297353CC}">
              <c16:uniqueId val="{00000002-7022-4A40-BFFE-04C7AE80DC53}"/>
            </c:ext>
          </c:extLst>
        </c:ser>
        <c:dLbls>
          <c:showLegendKey val="0"/>
          <c:showVal val="0"/>
          <c:showCatName val="0"/>
          <c:showSerName val="0"/>
          <c:showPercent val="0"/>
          <c:showBubbleSize val="0"/>
        </c:dLbls>
        <c:gapWidth val="160"/>
        <c:overlap val="-30"/>
        <c:axId val="336373999"/>
        <c:axId val="811198863"/>
      </c:barChart>
      <c:catAx>
        <c:axId val="336373999"/>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811198863"/>
        <c:crosses val="autoZero"/>
        <c:auto val="1"/>
        <c:lblAlgn val="ctr"/>
        <c:lblOffset val="100"/>
        <c:noMultiLvlLbl val="0"/>
      </c:catAx>
      <c:valAx>
        <c:axId val="81119886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AUC Score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336373999"/>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'Recall (TPR)'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6</c:v>
              </c:pt>
              <c:pt idx="1">
                <c:v>5</c:v>
              </c:pt>
              <c:pt idx="2">
                <c:v>4</c:v>
              </c:pt>
              <c:pt idx="3">
                <c:v>3</c:v>
              </c:pt>
            </c:strLit>
          </c:cat>
          <c:val>
            <c:numLit>
              <c:formatCode>General</c:formatCode>
              <c:ptCount val="4"/>
              <c:pt idx="0">
                <c:v>0.31900000000000001</c:v>
              </c:pt>
              <c:pt idx="1">
                <c:v>0</c:v>
              </c:pt>
              <c:pt idx="2">
                <c:v>0</c:v>
              </c:pt>
              <c:pt idx="3">
                <c:v>0</c:v>
              </c:pt>
            </c:numLit>
          </c:val>
          <c:extLst>
            <c:ext xmlns:c16="http://schemas.microsoft.com/office/drawing/2014/chart" uri="{C3380CC4-5D6E-409C-BE32-E72D297353CC}">
              <c16:uniqueId val="{00000000-603B-C34E-A97B-E8B4FD7567D4}"/>
            </c:ext>
          </c:extLst>
        </c:ser>
        <c:ser>
          <c:idx val="1"/>
          <c:order val="1"/>
          <c:tx>
            <c:v>weighted_average_test_feature_scores</c:v>
          </c:tx>
          <c:spPr>
            <a:solidFill>
              <a:schemeClr val="accent2"/>
            </a:solidFill>
            <a:ln>
              <a:noFill/>
            </a:ln>
            <a:effectLst/>
          </c:spPr>
          <c:invertIfNegative val="0"/>
          <c:cat>
            <c:strLit>
              <c:ptCount val="4"/>
              <c:pt idx="0">
                <c:v>6</c:v>
              </c:pt>
              <c:pt idx="1">
                <c:v>5</c:v>
              </c:pt>
              <c:pt idx="2">
                <c:v>4</c:v>
              </c:pt>
              <c:pt idx="3">
                <c:v>3</c:v>
              </c:pt>
            </c:strLit>
          </c:cat>
          <c:val>
            <c:numLit>
              <c:formatCode>General</c:formatCode>
              <c:ptCount val="4"/>
              <c:pt idx="0">
                <c:v>0.14176829268292679</c:v>
              </c:pt>
              <c:pt idx="1">
                <c:v>0.1247560975609756</c:v>
              </c:pt>
              <c:pt idx="2">
                <c:v>0.1026704545454545</c:v>
              </c:pt>
              <c:pt idx="3">
                <c:v>9.3110236220472434E-3</c:v>
              </c:pt>
            </c:numLit>
          </c:val>
          <c:extLst>
            <c:ext xmlns:c16="http://schemas.microsoft.com/office/drawing/2014/chart" uri="{C3380CC4-5D6E-409C-BE32-E72D297353CC}">
              <c16:uniqueId val="{00000001-603B-C34E-A97B-E8B4FD7567D4}"/>
            </c:ext>
          </c:extLst>
        </c:ser>
        <c:ser>
          <c:idx val="2"/>
          <c:order val="2"/>
          <c:tx>
            <c:v>weighted_average_test_xper_scores</c:v>
          </c:tx>
          <c:spPr>
            <a:solidFill>
              <a:schemeClr val="accent3"/>
            </a:solidFill>
            <a:ln>
              <a:noFill/>
            </a:ln>
            <a:effectLst/>
          </c:spPr>
          <c:invertIfNegative val="0"/>
          <c:cat>
            <c:strLit>
              <c:ptCount val="4"/>
              <c:pt idx="0">
                <c:v>6</c:v>
              </c:pt>
              <c:pt idx="1">
                <c:v>5</c:v>
              </c:pt>
              <c:pt idx="2">
                <c:v>4</c:v>
              </c:pt>
              <c:pt idx="3">
                <c:v>3</c:v>
              </c:pt>
            </c:strLit>
          </c:cat>
          <c:val>
            <c:numLit>
              <c:formatCode>General</c:formatCode>
              <c:ptCount val="4"/>
              <c:pt idx="0">
                <c:v>0.30729790419161679</c:v>
              </c:pt>
              <c:pt idx="1">
                <c:v>0.26101515151515148</c:v>
              </c:pt>
              <c:pt idx="2">
                <c:v>0.23834337349397591</c:v>
              </c:pt>
              <c:pt idx="3">
                <c:v>0.23535276073619629</c:v>
              </c:pt>
            </c:numLit>
          </c:val>
          <c:extLst>
            <c:ext xmlns:c16="http://schemas.microsoft.com/office/drawing/2014/chart" uri="{C3380CC4-5D6E-409C-BE32-E72D297353CC}">
              <c16:uniqueId val="{00000002-603B-C34E-A97B-E8B4FD7567D4}"/>
            </c:ext>
          </c:extLst>
        </c:ser>
        <c:dLbls>
          <c:showLegendKey val="0"/>
          <c:showVal val="0"/>
          <c:showCatName val="0"/>
          <c:showSerName val="0"/>
          <c:showPercent val="0"/>
          <c:showBubbleSize val="0"/>
        </c:dLbls>
        <c:gapWidth val="160"/>
        <c:overlap val="-30"/>
        <c:axId val="1199354671"/>
        <c:axId val="1157803487"/>
      </c:barChart>
      <c:catAx>
        <c:axId val="1199354671"/>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157803487"/>
        <c:crosses val="autoZero"/>
        <c:auto val="1"/>
        <c:lblAlgn val="ctr"/>
        <c:lblOffset val="100"/>
        <c:noMultiLvlLbl val="0"/>
      </c:catAx>
      <c:valAx>
        <c:axId val="115780348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Recall (TPR)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199354671"/>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'Log Loss'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6</c:v>
              </c:pt>
              <c:pt idx="1">
                <c:v>5</c:v>
              </c:pt>
              <c:pt idx="2">
                <c:v>4</c:v>
              </c:pt>
              <c:pt idx="3">
                <c:v>3</c:v>
              </c:pt>
            </c:strLit>
          </c:cat>
          <c:val>
            <c:numLit>
              <c:formatCode>General</c:formatCode>
              <c:ptCount val="4"/>
              <c:pt idx="0">
                <c:v>1.5909555260165541E-2</c:v>
              </c:pt>
              <c:pt idx="1">
                <c:v>1.5663535232244941E-2</c:v>
              </c:pt>
              <c:pt idx="2">
                <c:v>1.144543111817249E-2</c:v>
              </c:pt>
              <c:pt idx="3">
                <c:v>2.2204460492503141E-16</c:v>
              </c:pt>
            </c:numLit>
          </c:val>
          <c:extLst>
            <c:ext xmlns:c16="http://schemas.microsoft.com/office/drawing/2014/chart" uri="{C3380CC4-5D6E-409C-BE32-E72D297353CC}">
              <c16:uniqueId val="{00000000-1926-4A4D-A826-1F29BF4A4402}"/>
            </c:ext>
          </c:extLst>
        </c:ser>
        <c:ser>
          <c:idx val="1"/>
          <c:order val="1"/>
          <c:tx>
            <c:v>weighted_average_test_feature_scores</c:v>
          </c:tx>
          <c:spPr>
            <a:solidFill>
              <a:schemeClr val="accent2"/>
            </a:solidFill>
            <a:ln>
              <a:noFill/>
            </a:ln>
            <a:effectLst/>
          </c:spPr>
          <c:invertIfNegative val="0"/>
          <c:cat>
            <c:strLit>
              <c:ptCount val="4"/>
              <c:pt idx="0">
                <c:v>6</c:v>
              </c:pt>
              <c:pt idx="1">
                <c:v>5</c:v>
              </c:pt>
              <c:pt idx="2">
                <c:v>4</c:v>
              </c:pt>
              <c:pt idx="3">
                <c:v>3</c:v>
              </c:pt>
            </c:strLit>
          </c:cat>
          <c:val>
            <c:numLit>
              <c:formatCode>General</c:formatCode>
              <c:ptCount val="4"/>
              <c:pt idx="0">
                <c:v>0.45256760868063578</c:v>
              </c:pt>
              <c:pt idx="1">
                <c:v>0.45184406808725402</c:v>
              </c:pt>
              <c:pt idx="2">
                <c:v>0.44533270899455052</c:v>
              </c:pt>
              <c:pt idx="3">
                <c:v>0.47907285920563752</c:v>
              </c:pt>
            </c:numLit>
          </c:val>
          <c:extLst>
            <c:ext xmlns:c16="http://schemas.microsoft.com/office/drawing/2014/chart" uri="{C3380CC4-5D6E-409C-BE32-E72D297353CC}">
              <c16:uniqueId val="{00000001-1926-4A4D-A826-1F29BF4A4402}"/>
            </c:ext>
          </c:extLst>
        </c:ser>
        <c:ser>
          <c:idx val="2"/>
          <c:order val="2"/>
          <c:tx>
            <c:v>weighted_average_test_xper_scores</c:v>
          </c:tx>
          <c:spPr>
            <a:solidFill>
              <a:schemeClr val="accent3"/>
            </a:solidFill>
            <a:ln>
              <a:noFill/>
            </a:ln>
            <a:effectLst/>
          </c:spPr>
          <c:invertIfNegative val="0"/>
          <c:cat>
            <c:strLit>
              <c:ptCount val="4"/>
              <c:pt idx="0">
                <c:v>6</c:v>
              </c:pt>
              <c:pt idx="1">
                <c:v>5</c:v>
              </c:pt>
              <c:pt idx="2">
                <c:v>4</c:v>
              </c:pt>
              <c:pt idx="3">
                <c:v>3</c:v>
              </c:pt>
            </c:strLit>
          </c:cat>
          <c:val>
            <c:numLit>
              <c:formatCode>General</c:formatCode>
              <c:ptCount val="4"/>
              <c:pt idx="0">
                <c:v>0.13712302740437421</c:v>
              </c:pt>
              <c:pt idx="1">
                <c:v>0.15173647170092561</c:v>
              </c:pt>
              <c:pt idx="2">
                <c:v>9.846949850728795E-2</c:v>
              </c:pt>
              <c:pt idx="3">
                <c:v>9.8631644676611327E-2</c:v>
              </c:pt>
            </c:numLit>
          </c:val>
          <c:extLst>
            <c:ext xmlns:c16="http://schemas.microsoft.com/office/drawing/2014/chart" uri="{C3380CC4-5D6E-409C-BE32-E72D297353CC}">
              <c16:uniqueId val="{00000002-1926-4A4D-A826-1F29BF4A4402}"/>
            </c:ext>
          </c:extLst>
        </c:ser>
        <c:dLbls>
          <c:showLegendKey val="0"/>
          <c:showVal val="0"/>
          <c:showCatName val="0"/>
          <c:showSerName val="0"/>
          <c:showPercent val="0"/>
          <c:showBubbleSize val="0"/>
        </c:dLbls>
        <c:gapWidth val="160"/>
        <c:overlap val="-30"/>
        <c:axId val="1341995503"/>
        <c:axId val="1341997231"/>
      </c:barChart>
      <c:catAx>
        <c:axId val="1341995503"/>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341997231"/>
        <c:crosses val="autoZero"/>
        <c:auto val="1"/>
        <c:lblAlgn val="ctr"/>
        <c:lblOffset val="100"/>
        <c:noMultiLvlLbl val="0"/>
      </c:catAx>
      <c:valAx>
        <c:axId val="1341997231"/>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Log Loss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341995503"/>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'Brier Score'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6</c:v>
              </c:pt>
              <c:pt idx="1">
                <c:v>5</c:v>
              </c:pt>
              <c:pt idx="2">
                <c:v>4</c:v>
              </c:pt>
              <c:pt idx="3">
                <c:v>3</c:v>
              </c:pt>
            </c:strLit>
          </c:cat>
          <c:val>
            <c:numLit>
              <c:formatCode>General</c:formatCode>
              <c:ptCount val="4"/>
              <c:pt idx="0">
                <c:v>5.1767879938101344E-3</c:v>
              </c:pt>
              <c:pt idx="1">
                <c:v>5.5118030551908033E-3</c:v>
              </c:pt>
              <c:pt idx="2">
                <c:v>3.9783303772679846E-3</c:v>
              </c:pt>
              <c:pt idx="3">
                <c:v>0</c:v>
              </c:pt>
            </c:numLit>
          </c:val>
          <c:extLst>
            <c:ext xmlns:c16="http://schemas.microsoft.com/office/drawing/2014/chart" uri="{C3380CC4-5D6E-409C-BE32-E72D297353CC}">
              <c16:uniqueId val="{00000000-19FD-394D-ACB4-A8314901D799}"/>
            </c:ext>
          </c:extLst>
        </c:ser>
        <c:ser>
          <c:idx val="1"/>
          <c:order val="1"/>
          <c:tx>
            <c:v>weighted_average_test_feature_scores</c:v>
          </c:tx>
          <c:spPr>
            <a:solidFill>
              <a:schemeClr val="accent2"/>
            </a:solidFill>
            <a:ln>
              <a:noFill/>
            </a:ln>
            <a:effectLst/>
          </c:spPr>
          <c:invertIfNegative val="0"/>
          <c:cat>
            <c:strLit>
              <c:ptCount val="4"/>
              <c:pt idx="0">
                <c:v>6</c:v>
              </c:pt>
              <c:pt idx="1">
                <c:v>5</c:v>
              </c:pt>
              <c:pt idx="2">
                <c:v>4</c:v>
              </c:pt>
              <c:pt idx="3">
                <c:v>3</c:v>
              </c:pt>
            </c:strLit>
          </c:cat>
          <c:val>
            <c:numLit>
              <c:formatCode>General</c:formatCode>
              <c:ptCount val="4"/>
              <c:pt idx="0">
                <c:v>0.14342002608833621</c:v>
              </c:pt>
              <c:pt idx="1">
                <c:v>0.1432175250156438</c:v>
              </c:pt>
              <c:pt idx="2">
                <c:v>0.14224504344033129</c:v>
              </c:pt>
              <c:pt idx="3">
                <c:v>0.15314611079952981</c:v>
              </c:pt>
            </c:numLit>
          </c:val>
          <c:extLst>
            <c:ext xmlns:c16="http://schemas.microsoft.com/office/drawing/2014/chart" uri="{C3380CC4-5D6E-409C-BE32-E72D297353CC}">
              <c16:uniqueId val="{00000001-19FD-394D-ACB4-A8314901D799}"/>
            </c:ext>
          </c:extLst>
        </c:ser>
        <c:ser>
          <c:idx val="2"/>
          <c:order val="2"/>
          <c:tx>
            <c:v>weighted_average_test_xper_scores</c:v>
          </c:tx>
          <c:spPr>
            <a:solidFill>
              <a:schemeClr val="accent3"/>
            </a:solidFill>
            <a:ln>
              <a:noFill/>
            </a:ln>
            <a:effectLst/>
          </c:spPr>
          <c:invertIfNegative val="0"/>
          <c:cat>
            <c:strLit>
              <c:ptCount val="4"/>
              <c:pt idx="0">
                <c:v>6</c:v>
              </c:pt>
              <c:pt idx="1">
                <c:v>5</c:v>
              </c:pt>
              <c:pt idx="2">
                <c:v>4</c:v>
              </c:pt>
              <c:pt idx="3">
                <c:v>3</c:v>
              </c:pt>
            </c:strLit>
          </c:cat>
          <c:val>
            <c:numLit>
              <c:formatCode>General</c:formatCode>
              <c:ptCount val="4"/>
              <c:pt idx="0">
                <c:v>3.9559099674942998E-2</c:v>
              </c:pt>
              <c:pt idx="1">
                <c:v>4.2463817446793943E-2</c:v>
              </c:pt>
              <c:pt idx="2">
                <c:v>2.5615210576655389E-2</c:v>
              </c:pt>
              <c:pt idx="3">
                <c:v>3.2815300421804347E-2</c:v>
              </c:pt>
            </c:numLit>
          </c:val>
          <c:extLst>
            <c:ext xmlns:c16="http://schemas.microsoft.com/office/drawing/2014/chart" uri="{C3380CC4-5D6E-409C-BE32-E72D297353CC}">
              <c16:uniqueId val="{00000002-19FD-394D-ACB4-A8314901D799}"/>
            </c:ext>
          </c:extLst>
        </c:ser>
        <c:dLbls>
          <c:showLegendKey val="0"/>
          <c:showVal val="0"/>
          <c:showCatName val="0"/>
          <c:showSerName val="0"/>
          <c:showPercent val="0"/>
          <c:showBubbleSize val="0"/>
        </c:dLbls>
        <c:gapWidth val="160"/>
        <c:overlap val="-30"/>
        <c:axId val="960079951"/>
        <c:axId val="959910015"/>
      </c:barChart>
      <c:catAx>
        <c:axId val="960079951"/>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959910015"/>
        <c:crosses val="autoZero"/>
        <c:auto val="1"/>
        <c:lblAlgn val="ctr"/>
        <c:lblOffset val="100"/>
        <c:noMultiLvlLbl val="0"/>
      </c:catAx>
      <c:valAx>
        <c:axId val="959910015"/>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Brier Score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960079951"/>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'AUC Score'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6</c:v>
              </c:pt>
              <c:pt idx="1">
                <c:v>5</c:v>
              </c:pt>
              <c:pt idx="2">
                <c:v>4</c:v>
              </c:pt>
              <c:pt idx="3">
                <c:v>3</c:v>
              </c:pt>
            </c:strLit>
          </c:cat>
          <c:val>
            <c:numLit>
              <c:formatCode>General</c:formatCode>
              <c:ptCount val="4"/>
              <c:pt idx="0">
                <c:v>0.99546445497630331</c:v>
              </c:pt>
              <c:pt idx="1">
                <c:v>0.99716972748815169</c:v>
              </c:pt>
              <c:pt idx="2">
                <c:v>0.99706951026856228</c:v>
              </c:pt>
              <c:pt idx="3">
                <c:v>1</c:v>
              </c:pt>
            </c:numLit>
          </c:val>
          <c:extLst>
            <c:ext xmlns:c16="http://schemas.microsoft.com/office/drawing/2014/chart" uri="{C3380CC4-5D6E-409C-BE32-E72D297353CC}">
              <c16:uniqueId val="{00000000-A123-904A-AB9F-9B6C8D07FAB3}"/>
            </c:ext>
          </c:extLst>
        </c:ser>
        <c:ser>
          <c:idx val="1"/>
          <c:order val="1"/>
          <c:tx>
            <c:v>weighted_average_test_feature_scores</c:v>
          </c:tx>
          <c:spPr>
            <a:solidFill>
              <a:schemeClr val="accent2"/>
            </a:solidFill>
            <a:ln>
              <a:noFill/>
            </a:ln>
            <a:effectLst/>
          </c:spPr>
          <c:invertIfNegative val="0"/>
          <c:cat>
            <c:strLit>
              <c:ptCount val="4"/>
              <c:pt idx="0">
                <c:v>6</c:v>
              </c:pt>
              <c:pt idx="1">
                <c:v>5</c:v>
              </c:pt>
              <c:pt idx="2">
                <c:v>4</c:v>
              </c:pt>
              <c:pt idx="3">
                <c:v>3</c:v>
              </c:pt>
            </c:strLit>
          </c:cat>
          <c:val>
            <c:numLit>
              <c:formatCode>General</c:formatCode>
              <c:ptCount val="4"/>
              <c:pt idx="0">
                <c:v>0.71371114937239166</c:v>
              </c:pt>
              <c:pt idx="1">
                <c:v>0.72249786201871458</c:v>
              </c:pt>
              <c:pt idx="2">
                <c:v>0.67150623178243407</c:v>
              </c:pt>
              <c:pt idx="3">
                <c:v>0.63398078032749294</c:v>
              </c:pt>
            </c:numLit>
          </c:val>
          <c:extLst>
            <c:ext xmlns:c16="http://schemas.microsoft.com/office/drawing/2014/chart" uri="{C3380CC4-5D6E-409C-BE32-E72D297353CC}">
              <c16:uniqueId val="{00000001-A123-904A-AB9F-9B6C8D07FAB3}"/>
            </c:ext>
          </c:extLst>
        </c:ser>
        <c:ser>
          <c:idx val="2"/>
          <c:order val="2"/>
          <c:tx>
            <c:v>weighted_average_test_xper_scores</c:v>
          </c:tx>
          <c:spPr>
            <a:solidFill>
              <a:schemeClr val="accent3"/>
            </a:solidFill>
            <a:ln>
              <a:noFill/>
            </a:ln>
            <a:effectLst/>
          </c:spPr>
          <c:invertIfNegative val="0"/>
          <c:cat>
            <c:strLit>
              <c:ptCount val="4"/>
              <c:pt idx="0">
                <c:v>6</c:v>
              </c:pt>
              <c:pt idx="1">
                <c:v>5</c:v>
              </c:pt>
              <c:pt idx="2">
                <c:v>4</c:v>
              </c:pt>
              <c:pt idx="3">
                <c:v>3</c:v>
              </c:pt>
            </c:strLit>
          </c:cat>
          <c:val>
            <c:numLit>
              <c:formatCode>General</c:formatCode>
              <c:ptCount val="4"/>
              <c:pt idx="0">
                <c:v>0.96631608941208502</c:v>
              </c:pt>
              <c:pt idx="1">
                <c:v>0.80609779480752453</c:v>
              </c:pt>
              <c:pt idx="2">
                <c:v>0.70122531103511965</c:v>
              </c:pt>
              <c:pt idx="3">
                <c:v>0.94826005432950611</c:v>
              </c:pt>
            </c:numLit>
          </c:val>
          <c:extLst>
            <c:ext xmlns:c16="http://schemas.microsoft.com/office/drawing/2014/chart" uri="{C3380CC4-5D6E-409C-BE32-E72D297353CC}">
              <c16:uniqueId val="{00000002-A123-904A-AB9F-9B6C8D07FAB3}"/>
            </c:ext>
          </c:extLst>
        </c:ser>
        <c:dLbls>
          <c:showLegendKey val="0"/>
          <c:showVal val="0"/>
          <c:showCatName val="0"/>
          <c:showSerName val="0"/>
          <c:showPercent val="0"/>
          <c:showBubbleSize val="0"/>
        </c:dLbls>
        <c:gapWidth val="160"/>
        <c:overlap val="-30"/>
        <c:axId val="1236045983"/>
        <c:axId val="1235597199"/>
      </c:barChart>
      <c:catAx>
        <c:axId val="1236045983"/>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235597199"/>
        <c:crosses val="autoZero"/>
        <c:auto val="1"/>
        <c:lblAlgn val="ctr"/>
        <c:lblOffset val="100"/>
        <c:noMultiLvlLbl val="0"/>
      </c:catAx>
      <c:valAx>
        <c:axId val="1235597199"/>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AUC Score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236045983"/>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'Log Loss'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6</c:v>
              </c:pt>
              <c:pt idx="1">
                <c:v>5</c:v>
              </c:pt>
              <c:pt idx="2">
                <c:v>4</c:v>
              </c:pt>
              <c:pt idx="3">
                <c:v>3</c:v>
              </c:pt>
            </c:strLit>
          </c:cat>
          <c:val>
            <c:numLit>
              <c:formatCode>General</c:formatCode>
              <c:ptCount val="4"/>
              <c:pt idx="0">
                <c:v>1.301438226374118E-2</c:v>
              </c:pt>
              <c:pt idx="1">
                <c:v>1.354208521020555E-2</c:v>
              </c:pt>
              <c:pt idx="2">
                <c:v>5.2304365002148877E-2</c:v>
              </c:pt>
              <c:pt idx="3">
                <c:v>2.2204460492503141E-16</c:v>
              </c:pt>
            </c:numLit>
          </c:val>
          <c:extLst>
            <c:ext xmlns:c16="http://schemas.microsoft.com/office/drawing/2014/chart" uri="{C3380CC4-5D6E-409C-BE32-E72D297353CC}">
              <c16:uniqueId val="{00000000-6C70-3845-B273-D52C5863F372}"/>
            </c:ext>
          </c:extLst>
        </c:ser>
        <c:ser>
          <c:idx val="1"/>
          <c:order val="1"/>
          <c:tx>
            <c:v>weighted_average_test_feature_scores</c:v>
          </c:tx>
          <c:spPr>
            <a:solidFill>
              <a:schemeClr val="accent2"/>
            </a:solidFill>
            <a:ln>
              <a:noFill/>
            </a:ln>
            <a:effectLst/>
          </c:spPr>
          <c:invertIfNegative val="0"/>
          <c:cat>
            <c:strLit>
              <c:ptCount val="4"/>
              <c:pt idx="0">
                <c:v>6</c:v>
              </c:pt>
              <c:pt idx="1">
                <c:v>5</c:v>
              </c:pt>
              <c:pt idx="2">
                <c:v>4</c:v>
              </c:pt>
              <c:pt idx="3">
                <c:v>3</c:v>
              </c:pt>
            </c:strLit>
          </c:cat>
          <c:val>
            <c:numLit>
              <c:formatCode>General</c:formatCode>
              <c:ptCount val="4"/>
              <c:pt idx="0">
                <c:v>0.46223717307018319</c:v>
              </c:pt>
              <c:pt idx="1">
                <c:v>0.4508664157504168</c:v>
              </c:pt>
              <c:pt idx="2">
                <c:v>0.44863696016340709</c:v>
              </c:pt>
              <c:pt idx="3">
                <c:v>0.47579711544829678</c:v>
              </c:pt>
            </c:numLit>
          </c:val>
          <c:extLst>
            <c:ext xmlns:c16="http://schemas.microsoft.com/office/drawing/2014/chart" uri="{C3380CC4-5D6E-409C-BE32-E72D297353CC}">
              <c16:uniqueId val="{00000001-6C70-3845-B273-D52C5863F372}"/>
            </c:ext>
          </c:extLst>
        </c:ser>
        <c:ser>
          <c:idx val="2"/>
          <c:order val="2"/>
          <c:tx>
            <c:v>weighted_average_test_xper_scores</c:v>
          </c:tx>
          <c:spPr>
            <a:solidFill>
              <a:schemeClr val="accent3"/>
            </a:solidFill>
            <a:ln>
              <a:noFill/>
            </a:ln>
            <a:effectLst/>
          </c:spPr>
          <c:invertIfNegative val="0"/>
          <c:cat>
            <c:strLit>
              <c:ptCount val="4"/>
              <c:pt idx="0">
                <c:v>6</c:v>
              </c:pt>
              <c:pt idx="1">
                <c:v>5</c:v>
              </c:pt>
              <c:pt idx="2">
                <c:v>4</c:v>
              </c:pt>
              <c:pt idx="3">
                <c:v>3</c:v>
              </c:pt>
            </c:strLit>
          </c:cat>
          <c:val>
            <c:numLit>
              <c:formatCode>General</c:formatCode>
              <c:ptCount val="4"/>
              <c:pt idx="0">
                <c:v>0.33406590684505738</c:v>
              </c:pt>
              <c:pt idx="1">
                <c:v>0.33673542317901167</c:v>
              </c:pt>
              <c:pt idx="2">
                <c:v>0.30926479210127061</c:v>
              </c:pt>
              <c:pt idx="3">
                <c:v>2.3921000649656549E-2</c:v>
              </c:pt>
            </c:numLit>
          </c:val>
          <c:extLst>
            <c:ext xmlns:c16="http://schemas.microsoft.com/office/drawing/2014/chart" uri="{C3380CC4-5D6E-409C-BE32-E72D297353CC}">
              <c16:uniqueId val="{00000002-6C70-3845-B273-D52C5863F372}"/>
            </c:ext>
          </c:extLst>
        </c:ser>
        <c:dLbls>
          <c:showLegendKey val="0"/>
          <c:showVal val="0"/>
          <c:showCatName val="0"/>
          <c:showSerName val="0"/>
          <c:showPercent val="0"/>
          <c:showBubbleSize val="0"/>
        </c:dLbls>
        <c:gapWidth val="160"/>
        <c:overlap val="-30"/>
        <c:axId val="1084579519"/>
        <c:axId val="1084733903"/>
      </c:barChart>
      <c:catAx>
        <c:axId val="1084579519"/>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084733903"/>
        <c:crosses val="autoZero"/>
        <c:auto val="1"/>
        <c:lblAlgn val="ctr"/>
        <c:lblOffset val="100"/>
        <c:noMultiLvlLbl val="0"/>
      </c:catAx>
      <c:valAx>
        <c:axId val="108473390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Log Loss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084579519"/>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'Brier Score'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6</c:v>
              </c:pt>
              <c:pt idx="1">
                <c:v>5</c:v>
              </c:pt>
              <c:pt idx="2">
                <c:v>4</c:v>
              </c:pt>
              <c:pt idx="3">
                <c:v>3</c:v>
              </c:pt>
            </c:strLit>
          </c:cat>
          <c:val>
            <c:numLit>
              <c:formatCode>General</c:formatCode>
              <c:ptCount val="4"/>
              <c:pt idx="0">
                <c:v>3.7326880775754231E-3</c:v>
              </c:pt>
              <c:pt idx="1">
                <c:v>4.3637343620767403E-3</c:v>
              </c:pt>
              <c:pt idx="2">
                <c:v>6.9316236130646143E-3</c:v>
              </c:pt>
              <c:pt idx="3">
                <c:v>0</c:v>
              </c:pt>
            </c:numLit>
          </c:val>
          <c:extLst>
            <c:ext xmlns:c16="http://schemas.microsoft.com/office/drawing/2014/chart" uri="{C3380CC4-5D6E-409C-BE32-E72D297353CC}">
              <c16:uniqueId val="{00000000-6D39-E346-A921-59785167E39B}"/>
            </c:ext>
          </c:extLst>
        </c:ser>
        <c:ser>
          <c:idx val="1"/>
          <c:order val="1"/>
          <c:tx>
            <c:v>weighted_average_test_feature_scores</c:v>
          </c:tx>
          <c:spPr>
            <a:solidFill>
              <a:schemeClr val="accent2"/>
            </a:solidFill>
            <a:ln>
              <a:noFill/>
            </a:ln>
            <a:effectLst/>
          </c:spPr>
          <c:invertIfNegative val="0"/>
          <c:cat>
            <c:strLit>
              <c:ptCount val="4"/>
              <c:pt idx="0">
                <c:v>6</c:v>
              </c:pt>
              <c:pt idx="1">
                <c:v>5</c:v>
              </c:pt>
              <c:pt idx="2">
                <c:v>4</c:v>
              </c:pt>
              <c:pt idx="3">
                <c:v>3</c:v>
              </c:pt>
            </c:strLit>
          </c:cat>
          <c:val>
            <c:numLit>
              <c:formatCode>General</c:formatCode>
              <c:ptCount val="4"/>
              <c:pt idx="0">
                <c:v>0.1486784660980755</c:v>
              </c:pt>
              <c:pt idx="1">
                <c:v>0.14437636113841759</c:v>
              </c:pt>
              <c:pt idx="2">
                <c:v>0.14435598911301339</c:v>
              </c:pt>
              <c:pt idx="3">
                <c:v>0.152174414442005</c:v>
              </c:pt>
            </c:numLit>
          </c:val>
          <c:extLst>
            <c:ext xmlns:c16="http://schemas.microsoft.com/office/drawing/2014/chart" uri="{C3380CC4-5D6E-409C-BE32-E72D297353CC}">
              <c16:uniqueId val="{00000001-6D39-E346-A921-59785167E39B}"/>
            </c:ext>
          </c:extLst>
        </c:ser>
        <c:ser>
          <c:idx val="2"/>
          <c:order val="2"/>
          <c:tx>
            <c:v>weighted_average_test_xper_scores</c:v>
          </c:tx>
          <c:spPr>
            <a:solidFill>
              <a:schemeClr val="accent3"/>
            </a:solidFill>
            <a:ln>
              <a:noFill/>
            </a:ln>
            <a:effectLst/>
          </c:spPr>
          <c:invertIfNegative val="0"/>
          <c:cat>
            <c:strLit>
              <c:ptCount val="4"/>
              <c:pt idx="0">
                <c:v>6</c:v>
              </c:pt>
              <c:pt idx="1">
                <c:v>5</c:v>
              </c:pt>
              <c:pt idx="2">
                <c:v>4</c:v>
              </c:pt>
              <c:pt idx="3">
                <c:v>3</c:v>
              </c:pt>
            </c:strLit>
          </c:cat>
          <c:val>
            <c:numLit>
              <c:formatCode>General</c:formatCode>
              <c:ptCount val="4"/>
              <c:pt idx="0">
                <c:v>0.1027639319289203</c:v>
              </c:pt>
              <c:pt idx="1">
                <c:v>0.1008505717616074</c:v>
              </c:pt>
              <c:pt idx="2">
                <c:v>9.1606616437307442E-2</c:v>
              </c:pt>
              <c:pt idx="3">
                <c:v>5.9620839220236076E-3</c:v>
              </c:pt>
            </c:numLit>
          </c:val>
          <c:extLst>
            <c:ext xmlns:c16="http://schemas.microsoft.com/office/drawing/2014/chart" uri="{C3380CC4-5D6E-409C-BE32-E72D297353CC}">
              <c16:uniqueId val="{00000002-6D39-E346-A921-59785167E39B}"/>
            </c:ext>
          </c:extLst>
        </c:ser>
        <c:dLbls>
          <c:showLegendKey val="0"/>
          <c:showVal val="0"/>
          <c:showCatName val="0"/>
          <c:showSerName val="0"/>
          <c:showPercent val="0"/>
          <c:showBubbleSize val="0"/>
        </c:dLbls>
        <c:gapWidth val="160"/>
        <c:overlap val="-30"/>
        <c:axId val="1341646367"/>
        <c:axId val="1106643983"/>
      </c:barChart>
      <c:catAx>
        <c:axId val="1341646367"/>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106643983"/>
        <c:crosses val="autoZero"/>
        <c:auto val="1"/>
        <c:lblAlgn val="ctr"/>
        <c:lblOffset val="100"/>
        <c:noMultiLvlLbl val="0"/>
      </c:catAx>
      <c:valAx>
        <c:axId val="11066439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Brier Score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341646367"/>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'AUC Score'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6</c:v>
              </c:pt>
              <c:pt idx="1">
                <c:v>5</c:v>
              </c:pt>
              <c:pt idx="2">
                <c:v>4</c:v>
              </c:pt>
              <c:pt idx="3">
                <c:v>3</c:v>
              </c:pt>
            </c:strLit>
          </c:cat>
          <c:val>
            <c:numLit>
              <c:formatCode>General</c:formatCode>
              <c:ptCount val="4"/>
              <c:pt idx="0">
                <c:v>0.99705568720379145</c:v>
              </c:pt>
              <c:pt idx="1">
                <c:v>0.99672432859399673</c:v>
              </c:pt>
              <c:pt idx="2">
                <c:v>0.99558353080568718</c:v>
              </c:pt>
              <c:pt idx="3">
                <c:v>1</c:v>
              </c:pt>
            </c:numLit>
          </c:val>
          <c:extLst>
            <c:ext xmlns:c16="http://schemas.microsoft.com/office/drawing/2014/chart" uri="{C3380CC4-5D6E-409C-BE32-E72D297353CC}">
              <c16:uniqueId val="{00000000-E89D-0540-95DD-AF3878A3819F}"/>
            </c:ext>
          </c:extLst>
        </c:ser>
        <c:ser>
          <c:idx val="1"/>
          <c:order val="1"/>
          <c:tx>
            <c:v>weighted_average_test_feature_scores</c:v>
          </c:tx>
          <c:spPr>
            <a:solidFill>
              <a:schemeClr val="accent2"/>
            </a:solidFill>
            <a:ln>
              <a:noFill/>
            </a:ln>
            <a:effectLst/>
          </c:spPr>
          <c:invertIfNegative val="0"/>
          <c:cat>
            <c:strLit>
              <c:ptCount val="4"/>
              <c:pt idx="0">
                <c:v>6</c:v>
              </c:pt>
              <c:pt idx="1">
                <c:v>5</c:v>
              </c:pt>
              <c:pt idx="2">
                <c:v>4</c:v>
              </c:pt>
              <c:pt idx="3">
                <c:v>3</c:v>
              </c:pt>
            </c:strLit>
          </c:cat>
          <c:val>
            <c:numLit>
              <c:formatCode>General</c:formatCode>
              <c:ptCount val="4"/>
              <c:pt idx="0">
                <c:v>0.72577459362679975</c:v>
              </c:pt>
              <c:pt idx="1">
                <c:v>0.73370405212290879</c:v>
              </c:pt>
              <c:pt idx="2">
                <c:v>0.74091329933719197</c:v>
              </c:pt>
              <c:pt idx="3">
                <c:v>0.62572596415170123</c:v>
              </c:pt>
            </c:numLit>
          </c:val>
          <c:extLst>
            <c:ext xmlns:c16="http://schemas.microsoft.com/office/drawing/2014/chart" uri="{C3380CC4-5D6E-409C-BE32-E72D297353CC}">
              <c16:uniqueId val="{00000001-E89D-0540-95DD-AF3878A3819F}"/>
            </c:ext>
          </c:extLst>
        </c:ser>
        <c:ser>
          <c:idx val="2"/>
          <c:order val="2"/>
          <c:tx>
            <c:v>weighted_average_test_xper_scores</c:v>
          </c:tx>
          <c:spPr>
            <a:solidFill>
              <a:schemeClr val="accent3"/>
            </a:solidFill>
            <a:ln>
              <a:noFill/>
            </a:ln>
            <a:effectLst/>
          </c:spPr>
          <c:invertIfNegative val="0"/>
          <c:cat>
            <c:strLit>
              <c:ptCount val="4"/>
              <c:pt idx="0">
                <c:v>6</c:v>
              </c:pt>
              <c:pt idx="1">
                <c:v>5</c:v>
              </c:pt>
              <c:pt idx="2">
                <c:v>4</c:v>
              </c:pt>
              <c:pt idx="3">
                <c:v>3</c:v>
              </c:pt>
            </c:strLit>
          </c:cat>
          <c:val>
            <c:numLit>
              <c:formatCode>General</c:formatCode>
              <c:ptCount val="4"/>
              <c:pt idx="0">
                <c:v>0.78152950642984731</c:v>
              </c:pt>
              <c:pt idx="1">
                <c:v>0.74371619033941305</c:v>
              </c:pt>
              <c:pt idx="2">
                <c:v>0.79925729660347555</c:v>
              </c:pt>
              <c:pt idx="3">
                <c:v>0.99876268747159513</c:v>
              </c:pt>
            </c:numLit>
          </c:val>
          <c:extLst>
            <c:ext xmlns:c16="http://schemas.microsoft.com/office/drawing/2014/chart" uri="{C3380CC4-5D6E-409C-BE32-E72D297353CC}">
              <c16:uniqueId val="{00000002-E89D-0540-95DD-AF3878A3819F}"/>
            </c:ext>
          </c:extLst>
        </c:ser>
        <c:dLbls>
          <c:showLegendKey val="0"/>
          <c:showVal val="0"/>
          <c:showCatName val="0"/>
          <c:showSerName val="0"/>
          <c:showPercent val="0"/>
          <c:showBubbleSize val="0"/>
        </c:dLbls>
        <c:gapWidth val="160"/>
        <c:overlap val="-30"/>
        <c:axId val="1158130511"/>
        <c:axId val="966919183"/>
      </c:barChart>
      <c:catAx>
        <c:axId val="1158130511"/>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966919183"/>
        <c:crosses val="autoZero"/>
        <c:auto val="1"/>
        <c:lblAlgn val="ctr"/>
        <c:lblOffset val="100"/>
        <c:noMultiLvlLbl val="0"/>
      </c:catAx>
      <c:valAx>
        <c:axId val="9669191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AUC Score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158130511"/>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'Recall (TPR)'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3</c:v>
              </c:pt>
              <c:pt idx="1">
                <c:v>4</c:v>
              </c:pt>
              <c:pt idx="2">
                <c:v>5</c:v>
              </c:pt>
              <c:pt idx="3">
                <c:v>6</c:v>
              </c:pt>
            </c:strLit>
          </c:cat>
          <c:val>
            <c:numLit>
              <c:formatCode>General</c:formatCode>
              <c:ptCount val="4"/>
              <c:pt idx="0">
                <c:v>0.41</c:v>
              </c:pt>
              <c:pt idx="1">
                <c:v>0.44</c:v>
              </c:pt>
              <c:pt idx="2">
                <c:v>0.44</c:v>
              </c:pt>
              <c:pt idx="3">
                <c:v>0.43</c:v>
              </c:pt>
            </c:numLit>
          </c:val>
          <c:extLst>
            <c:ext xmlns:c16="http://schemas.microsoft.com/office/drawing/2014/chart" uri="{C3380CC4-5D6E-409C-BE32-E72D297353CC}">
              <c16:uniqueId val="{00000000-6495-E04D-8334-C0D087CFF31A}"/>
            </c:ext>
          </c:extLst>
        </c:ser>
        <c:ser>
          <c:idx val="1"/>
          <c:order val="1"/>
          <c:tx>
            <c:v>weighted_average_test_feature_scores</c:v>
          </c:tx>
          <c:spPr>
            <a:solidFill>
              <a:schemeClr val="accent2"/>
            </a:solidFill>
            <a:ln>
              <a:noFill/>
            </a:ln>
            <a:effectLst/>
          </c:spPr>
          <c:invertIfNegative val="0"/>
          <c:cat>
            <c:strLit>
              <c:ptCount val="4"/>
              <c:pt idx="0">
                <c:v>3</c:v>
              </c:pt>
              <c:pt idx="1">
                <c:v>4</c:v>
              </c:pt>
              <c:pt idx="2">
                <c:v>5</c:v>
              </c:pt>
              <c:pt idx="3">
                <c:v>6</c:v>
              </c:pt>
            </c:strLit>
          </c:cat>
          <c:val>
            <c:numLit>
              <c:formatCode>General</c:formatCode>
              <c:ptCount val="4"/>
              <c:pt idx="0">
                <c:v>0.01</c:v>
              </c:pt>
              <c:pt idx="1">
                <c:v>7.0000000000000007E-2</c:v>
              </c:pt>
              <c:pt idx="2">
                <c:v>0.13</c:v>
              </c:pt>
              <c:pt idx="3">
                <c:v>0.13</c:v>
              </c:pt>
            </c:numLit>
          </c:val>
          <c:extLst>
            <c:ext xmlns:c16="http://schemas.microsoft.com/office/drawing/2014/chart" uri="{C3380CC4-5D6E-409C-BE32-E72D297353CC}">
              <c16:uniqueId val="{00000001-6495-E04D-8334-C0D087CFF31A}"/>
            </c:ext>
          </c:extLst>
        </c:ser>
        <c:ser>
          <c:idx val="2"/>
          <c:order val="2"/>
          <c:tx>
            <c:v>weighted_average_test_xper_scores</c:v>
          </c:tx>
          <c:spPr>
            <a:solidFill>
              <a:schemeClr val="accent3"/>
            </a:solidFill>
            <a:ln>
              <a:noFill/>
            </a:ln>
            <a:effectLst/>
          </c:spPr>
          <c:invertIfNegative val="0"/>
          <c:cat>
            <c:strLit>
              <c:ptCount val="4"/>
              <c:pt idx="0">
                <c:v>3</c:v>
              </c:pt>
              <c:pt idx="1">
                <c:v>4</c:v>
              </c:pt>
              <c:pt idx="2">
                <c:v>5</c:v>
              </c:pt>
              <c:pt idx="3">
                <c:v>6</c:v>
              </c:pt>
            </c:strLit>
          </c:cat>
          <c:val>
            <c:numLit>
              <c:formatCode>General</c:formatCode>
              <c:ptCount val="4"/>
              <c:pt idx="0">
                <c:v>1</c:v>
              </c:pt>
              <c:pt idx="1">
                <c:v>0.98</c:v>
              </c:pt>
              <c:pt idx="2">
                <c:v>0.87</c:v>
              </c:pt>
              <c:pt idx="3">
                <c:v>0.85</c:v>
              </c:pt>
            </c:numLit>
          </c:val>
          <c:extLst>
            <c:ext xmlns:c16="http://schemas.microsoft.com/office/drawing/2014/chart" uri="{C3380CC4-5D6E-409C-BE32-E72D297353CC}">
              <c16:uniqueId val="{00000002-6495-E04D-8334-C0D087CFF31A}"/>
            </c:ext>
          </c:extLst>
        </c:ser>
        <c:dLbls>
          <c:showLegendKey val="0"/>
          <c:showVal val="0"/>
          <c:showCatName val="0"/>
          <c:showSerName val="0"/>
          <c:showPercent val="0"/>
          <c:showBubbleSize val="0"/>
        </c:dLbls>
        <c:gapWidth val="160"/>
        <c:overlap val="-30"/>
        <c:axId val="120122623"/>
        <c:axId val="269742047"/>
      </c:barChart>
      <c:catAx>
        <c:axId val="120122623"/>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269742047"/>
        <c:crosses val="autoZero"/>
        <c:auto val="1"/>
        <c:lblAlgn val="ctr"/>
        <c:lblOffset val="100"/>
        <c:noMultiLvlLbl val="0"/>
      </c:catAx>
      <c:valAx>
        <c:axId val="26974204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Recall (TPR)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20122623"/>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'Brier Score'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3</c:v>
              </c:pt>
              <c:pt idx="1">
                <c:v>4</c:v>
              </c:pt>
              <c:pt idx="2">
                <c:v>5</c:v>
              </c:pt>
              <c:pt idx="3">
                <c:v>6</c:v>
              </c:pt>
            </c:strLit>
          </c:cat>
          <c:val>
            <c:numLit>
              <c:formatCode>General</c:formatCode>
              <c:ptCount val="4"/>
              <c:pt idx="0">
                <c:v>0.03</c:v>
              </c:pt>
              <c:pt idx="1">
                <c:v>0.04</c:v>
              </c:pt>
              <c:pt idx="2">
                <c:v>0.04</c:v>
              </c:pt>
              <c:pt idx="3">
                <c:v>0.05</c:v>
              </c:pt>
            </c:numLit>
          </c:val>
          <c:extLst>
            <c:ext xmlns:c16="http://schemas.microsoft.com/office/drawing/2014/chart" uri="{C3380CC4-5D6E-409C-BE32-E72D297353CC}">
              <c16:uniqueId val="{00000000-15AF-5C40-AA7E-CEF25F75D6A2}"/>
            </c:ext>
          </c:extLst>
        </c:ser>
        <c:ser>
          <c:idx val="1"/>
          <c:order val="1"/>
          <c:tx>
            <c:v>weighted_average_test_feature_scores</c:v>
          </c:tx>
          <c:spPr>
            <a:solidFill>
              <a:schemeClr val="accent2"/>
            </a:solidFill>
            <a:ln>
              <a:noFill/>
            </a:ln>
            <a:effectLst/>
          </c:spPr>
          <c:invertIfNegative val="0"/>
          <c:cat>
            <c:strLit>
              <c:ptCount val="4"/>
              <c:pt idx="0">
                <c:v>3</c:v>
              </c:pt>
              <c:pt idx="1">
                <c:v>4</c:v>
              </c:pt>
              <c:pt idx="2">
                <c:v>5</c:v>
              </c:pt>
              <c:pt idx="3">
                <c:v>6</c:v>
              </c:pt>
            </c:strLit>
          </c:cat>
          <c:val>
            <c:numLit>
              <c:formatCode>General</c:formatCode>
              <c:ptCount val="4"/>
              <c:pt idx="0">
                <c:v>0.15</c:v>
              </c:pt>
              <c:pt idx="1">
                <c:v>0.15</c:v>
              </c:pt>
              <c:pt idx="2">
                <c:v>0.15</c:v>
              </c:pt>
              <c:pt idx="3">
                <c:v>0.15</c:v>
              </c:pt>
            </c:numLit>
          </c:val>
          <c:extLst>
            <c:ext xmlns:c16="http://schemas.microsoft.com/office/drawing/2014/chart" uri="{C3380CC4-5D6E-409C-BE32-E72D297353CC}">
              <c16:uniqueId val="{00000001-15AF-5C40-AA7E-CEF25F75D6A2}"/>
            </c:ext>
          </c:extLst>
        </c:ser>
        <c:ser>
          <c:idx val="2"/>
          <c:order val="2"/>
          <c:tx>
            <c:v>weighted_average_test_xper_scores</c:v>
          </c:tx>
          <c:spPr>
            <a:solidFill>
              <a:schemeClr val="accent3"/>
            </a:solidFill>
            <a:ln>
              <a:noFill/>
            </a:ln>
            <a:effectLst/>
          </c:spPr>
          <c:invertIfNegative val="0"/>
          <c:cat>
            <c:strLit>
              <c:ptCount val="4"/>
              <c:pt idx="0">
                <c:v>3</c:v>
              </c:pt>
              <c:pt idx="1">
                <c:v>4</c:v>
              </c:pt>
              <c:pt idx="2">
                <c:v>5</c:v>
              </c:pt>
              <c:pt idx="3">
                <c:v>6</c:v>
              </c:pt>
            </c:strLit>
          </c:cat>
          <c:val>
            <c:numLit>
              <c:formatCode>General</c:formatCode>
              <c:ptCount val="4"/>
              <c:pt idx="0">
                <c:v>0.01</c:v>
              </c:pt>
              <c:pt idx="1">
                <c:v>0.02</c:v>
              </c:pt>
              <c:pt idx="2">
                <c:v>0.03</c:v>
              </c:pt>
              <c:pt idx="3">
                <c:v>0.04</c:v>
              </c:pt>
            </c:numLit>
          </c:val>
          <c:extLst>
            <c:ext xmlns:c16="http://schemas.microsoft.com/office/drawing/2014/chart" uri="{C3380CC4-5D6E-409C-BE32-E72D297353CC}">
              <c16:uniqueId val="{00000002-15AF-5C40-AA7E-CEF25F75D6A2}"/>
            </c:ext>
          </c:extLst>
        </c:ser>
        <c:dLbls>
          <c:showLegendKey val="0"/>
          <c:showVal val="0"/>
          <c:showCatName val="0"/>
          <c:showSerName val="0"/>
          <c:showPercent val="0"/>
          <c:showBubbleSize val="0"/>
        </c:dLbls>
        <c:gapWidth val="160"/>
        <c:overlap val="-30"/>
        <c:axId val="1824866480"/>
        <c:axId val="1825063584"/>
      </c:barChart>
      <c:catAx>
        <c:axId val="182486648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825063584"/>
        <c:crosses val="autoZero"/>
        <c:auto val="1"/>
        <c:lblAlgn val="ctr"/>
        <c:lblOffset val="100"/>
        <c:noMultiLvlLbl val="0"/>
      </c:catAx>
      <c:valAx>
        <c:axId val="182506358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Brier Score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824866480"/>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'Log Loss'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3</c:v>
              </c:pt>
              <c:pt idx="1">
                <c:v>5</c:v>
              </c:pt>
              <c:pt idx="2">
                <c:v>4</c:v>
              </c:pt>
              <c:pt idx="3">
                <c:v>6</c:v>
              </c:pt>
            </c:strLit>
          </c:cat>
          <c:val>
            <c:numLit>
              <c:formatCode>General</c:formatCode>
              <c:ptCount val="4"/>
              <c:pt idx="0">
                <c:v>0.12</c:v>
              </c:pt>
              <c:pt idx="1">
                <c:v>0.13</c:v>
              </c:pt>
              <c:pt idx="2">
                <c:v>0.16</c:v>
              </c:pt>
              <c:pt idx="3">
                <c:v>0.16</c:v>
              </c:pt>
            </c:numLit>
          </c:val>
          <c:extLst>
            <c:ext xmlns:c16="http://schemas.microsoft.com/office/drawing/2014/chart" uri="{C3380CC4-5D6E-409C-BE32-E72D297353CC}">
              <c16:uniqueId val="{00000000-91F7-4B4E-B9CD-3E4570155CEC}"/>
            </c:ext>
          </c:extLst>
        </c:ser>
        <c:ser>
          <c:idx val="1"/>
          <c:order val="1"/>
          <c:tx>
            <c:v>weighted_average_test_feature_scores</c:v>
          </c:tx>
          <c:spPr>
            <a:solidFill>
              <a:schemeClr val="accent2"/>
            </a:solidFill>
            <a:ln>
              <a:noFill/>
            </a:ln>
            <a:effectLst/>
          </c:spPr>
          <c:invertIfNegative val="0"/>
          <c:cat>
            <c:strLit>
              <c:ptCount val="4"/>
              <c:pt idx="0">
                <c:v>3</c:v>
              </c:pt>
              <c:pt idx="1">
                <c:v>5</c:v>
              </c:pt>
              <c:pt idx="2">
                <c:v>4</c:v>
              </c:pt>
              <c:pt idx="3">
                <c:v>6</c:v>
              </c:pt>
            </c:strLit>
          </c:cat>
          <c:val>
            <c:numLit>
              <c:formatCode>General</c:formatCode>
              <c:ptCount val="4"/>
              <c:pt idx="0">
                <c:v>0.48</c:v>
              </c:pt>
              <c:pt idx="1">
                <c:v>0.46</c:v>
              </c:pt>
              <c:pt idx="2">
                <c:v>0.46</c:v>
              </c:pt>
              <c:pt idx="3">
                <c:v>0.46</c:v>
              </c:pt>
            </c:numLit>
          </c:val>
          <c:extLst>
            <c:ext xmlns:c16="http://schemas.microsoft.com/office/drawing/2014/chart" uri="{C3380CC4-5D6E-409C-BE32-E72D297353CC}">
              <c16:uniqueId val="{00000001-91F7-4B4E-B9CD-3E4570155CEC}"/>
            </c:ext>
          </c:extLst>
        </c:ser>
        <c:ser>
          <c:idx val="2"/>
          <c:order val="2"/>
          <c:tx>
            <c:v>weighted_average_test_xper_scores</c:v>
          </c:tx>
          <c:spPr>
            <a:solidFill>
              <a:schemeClr val="accent3"/>
            </a:solidFill>
            <a:ln>
              <a:noFill/>
            </a:ln>
            <a:effectLst/>
          </c:spPr>
          <c:invertIfNegative val="0"/>
          <c:cat>
            <c:strLit>
              <c:ptCount val="4"/>
              <c:pt idx="0">
                <c:v>3</c:v>
              </c:pt>
              <c:pt idx="1">
                <c:v>5</c:v>
              </c:pt>
              <c:pt idx="2">
                <c:v>4</c:v>
              </c:pt>
              <c:pt idx="3">
                <c:v>6</c:v>
              </c:pt>
            </c:strLit>
          </c:cat>
          <c:val>
            <c:numLit>
              <c:formatCode>General</c:formatCode>
              <c:ptCount val="4"/>
              <c:pt idx="0">
                <c:v>0.02</c:v>
              </c:pt>
              <c:pt idx="1">
                <c:v>0.12</c:v>
              </c:pt>
              <c:pt idx="2">
                <c:v>0.1</c:v>
              </c:pt>
              <c:pt idx="3">
                <c:v>0.13</c:v>
              </c:pt>
            </c:numLit>
          </c:val>
          <c:extLst>
            <c:ext xmlns:c16="http://schemas.microsoft.com/office/drawing/2014/chart" uri="{C3380CC4-5D6E-409C-BE32-E72D297353CC}">
              <c16:uniqueId val="{00000002-91F7-4B4E-B9CD-3E4570155CEC}"/>
            </c:ext>
          </c:extLst>
        </c:ser>
        <c:dLbls>
          <c:showLegendKey val="0"/>
          <c:showVal val="0"/>
          <c:showCatName val="0"/>
          <c:showSerName val="0"/>
          <c:showPercent val="0"/>
          <c:showBubbleSize val="0"/>
        </c:dLbls>
        <c:gapWidth val="160"/>
        <c:overlap val="-30"/>
        <c:axId val="1005046495"/>
        <c:axId val="1156086671"/>
      </c:barChart>
      <c:catAx>
        <c:axId val="1005046495"/>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156086671"/>
        <c:crosses val="autoZero"/>
        <c:auto val="1"/>
        <c:lblAlgn val="ctr"/>
        <c:lblOffset val="100"/>
        <c:noMultiLvlLbl val="0"/>
      </c:catAx>
      <c:valAx>
        <c:axId val="1156086671"/>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Log Loss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005046495"/>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'AUC Score' by 'Data' and 'cluster_method'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gmm_credit_risk</c:v>
          </c:tx>
          <c:spPr>
            <a:solidFill>
              <a:schemeClr val="accent1"/>
            </a:solidFill>
            <a:ln>
              <a:noFill/>
            </a:ln>
            <a:effectLst/>
          </c:spPr>
          <c:invertIfNegative val="0"/>
          <c:cat>
            <c:strLit>
              <c:ptCount val="3"/>
              <c:pt idx="0">
                <c:v>weighted_average_test_epsilon_scores</c:v>
              </c:pt>
              <c:pt idx="1">
                <c:v>weighted_average_test_xper_scores</c:v>
              </c:pt>
              <c:pt idx="2">
                <c:v>weighted_average_test_feature_scores</c:v>
              </c:pt>
            </c:strLit>
          </c:cat>
          <c:val>
            <c:numLit>
              <c:formatCode>General</c:formatCode>
              <c:ptCount val="3"/>
              <c:pt idx="0">
                <c:v>0.99742592318325429</c:v>
              </c:pt>
              <c:pt idx="1">
                <c:v>0.85547481239605894</c:v>
              </c:pt>
              <c:pt idx="2">
                <c:v>0.68542400587525854</c:v>
              </c:pt>
            </c:numLit>
          </c:val>
          <c:extLst>
            <c:ext xmlns:c16="http://schemas.microsoft.com/office/drawing/2014/chart" uri="{C3380CC4-5D6E-409C-BE32-E72D297353CC}">
              <c16:uniqueId val="{00000000-ABDC-5E49-8A19-382F75BC8D77}"/>
            </c:ext>
          </c:extLst>
        </c:ser>
        <c:ser>
          <c:idx val="1"/>
          <c:order val="1"/>
          <c:tx>
            <c:v>kmeans_credit_risk</c:v>
          </c:tx>
          <c:spPr>
            <a:solidFill>
              <a:schemeClr val="accent2"/>
            </a:solidFill>
            <a:ln>
              <a:noFill/>
            </a:ln>
            <a:effectLst/>
          </c:spPr>
          <c:invertIfNegative val="0"/>
          <c:cat>
            <c:strLit>
              <c:ptCount val="3"/>
              <c:pt idx="0">
                <c:v>weighted_average_test_epsilon_scores</c:v>
              </c:pt>
              <c:pt idx="1">
                <c:v>weighted_average_test_xper_scores</c:v>
              </c:pt>
              <c:pt idx="2">
                <c:v>weighted_average_test_feature_scores</c:v>
              </c:pt>
            </c:strLit>
          </c:cat>
          <c:val>
            <c:numLit>
              <c:formatCode>General</c:formatCode>
              <c:ptCount val="3"/>
              <c:pt idx="0">
                <c:v>0.99734088665086862</c:v>
              </c:pt>
              <c:pt idx="1">
                <c:v>0.83081642021108271</c:v>
              </c:pt>
              <c:pt idx="2">
                <c:v>0.70652947730965054</c:v>
              </c:pt>
            </c:numLit>
          </c:val>
          <c:extLst>
            <c:ext xmlns:c16="http://schemas.microsoft.com/office/drawing/2014/chart" uri="{C3380CC4-5D6E-409C-BE32-E72D297353CC}">
              <c16:uniqueId val="{00000001-ABDC-5E49-8A19-382F75BC8D77}"/>
            </c:ext>
          </c:extLst>
        </c:ser>
        <c:ser>
          <c:idx val="2"/>
          <c:order val="2"/>
          <c:tx>
            <c:v>kmedoids_credit_risk</c:v>
          </c:tx>
          <c:spPr>
            <a:solidFill>
              <a:schemeClr val="accent3"/>
            </a:solidFill>
            <a:ln>
              <a:noFill/>
            </a:ln>
            <a:effectLst/>
          </c:spPr>
          <c:invertIfNegative val="0"/>
          <c:cat>
            <c:strLit>
              <c:ptCount val="3"/>
              <c:pt idx="0">
                <c:v>weighted_average_test_epsilon_scores</c:v>
              </c:pt>
              <c:pt idx="1">
                <c:v>weighted_average_test_xper_scores</c:v>
              </c:pt>
              <c:pt idx="2">
                <c:v>weighted_average_test_feature_scores</c:v>
              </c:pt>
            </c:strLit>
          </c:cat>
          <c:val>
            <c:numLit>
              <c:formatCode>General</c:formatCode>
              <c:ptCount val="3"/>
              <c:pt idx="0">
                <c:v>0.96499999999999997</c:v>
              </c:pt>
              <c:pt idx="1">
                <c:v>0.98749999999999993</c:v>
              </c:pt>
              <c:pt idx="2">
                <c:v>0.6875</c:v>
              </c:pt>
            </c:numLit>
          </c:val>
          <c:extLst>
            <c:ext xmlns:c16="http://schemas.microsoft.com/office/drawing/2014/chart" uri="{C3380CC4-5D6E-409C-BE32-E72D297353CC}">
              <c16:uniqueId val="{00000002-ABDC-5E49-8A19-382F75BC8D77}"/>
            </c:ext>
          </c:extLst>
        </c:ser>
        <c:dLbls>
          <c:showLegendKey val="0"/>
          <c:showVal val="0"/>
          <c:showCatName val="0"/>
          <c:showSerName val="0"/>
          <c:showPercent val="0"/>
          <c:showBubbleSize val="0"/>
        </c:dLbls>
        <c:gapWidth val="160"/>
        <c:overlap val="-30"/>
        <c:axId val="682413663"/>
        <c:axId val="681886191"/>
      </c:barChart>
      <c:catAx>
        <c:axId val="682413663"/>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Data</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681886191"/>
        <c:crosses val="autoZero"/>
        <c:auto val="1"/>
        <c:lblAlgn val="ctr"/>
        <c:lblOffset val="100"/>
        <c:noMultiLvlLbl val="0"/>
      </c:catAx>
      <c:valAx>
        <c:axId val="681886191"/>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AUC Score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682413663"/>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'Recall (TPR)' by 'Data' and 'cluster_method'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gmm_credit_risk</c:v>
          </c:tx>
          <c:spPr>
            <a:solidFill>
              <a:schemeClr val="accent1"/>
            </a:solidFill>
            <a:ln>
              <a:noFill/>
            </a:ln>
            <a:effectLst/>
          </c:spPr>
          <c:invertIfNegative val="0"/>
          <c:cat>
            <c:strLit>
              <c:ptCount val="3"/>
              <c:pt idx="0">
                <c:v>weighted_average_test_xper_scores</c:v>
              </c:pt>
              <c:pt idx="1">
                <c:v>weighted_average_test_epsilon_scores</c:v>
              </c:pt>
              <c:pt idx="2">
                <c:v>weighted_average_test_feature_scores</c:v>
              </c:pt>
            </c:strLit>
          </c:cat>
          <c:val>
            <c:numLit>
              <c:formatCode>General</c:formatCode>
              <c:ptCount val="3"/>
              <c:pt idx="0">
                <c:v>0.26050229748423498</c:v>
              </c:pt>
              <c:pt idx="1">
                <c:v>7.9750000000000001E-2</c:v>
              </c:pt>
              <c:pt idx="2">
                <c:v>9.4626467102851053E-2</c:v>
              </c:pt>
            </c:numLit>
          </c:val>
          <c:extLst>
            <c:ext xmlns:c16="http://schemas.microsoft.com/office/drawing/2014/chart" uri="{C3380CC4-5D6E-409C-BE32-E72D297353CC}">
              <c16:uniqueId val="{00000000-7DBA-3845-B7A1-B9458263CDF2}"/>
            </c:ext>
          </c:extLst>
        </c:ser>
        <c:ser>
          <c:idx val="1"/>
          <c:order val="1"/>
          <c:tx>
            <c:v>kmeans_credit_risk</c:v>
          </c:tx>
          <c:spPr>
            <a:solidFill>
              <a:schemeClr val="accent2"/>
            </a:solidFill>
            <a:ln>
              <a:noFill/>
            </a:ln>
            <a:effectLst/>
          </c:spPr>
          <c:invertIfNegative val="0"/>
          <c:cat>
            <c:strLit>
              <c:ptCount val="3"/>
              <c:pt idx="0">
                <c:v>weighted_average_test_xper_scores</c:v>
              </c:pt>
              <c:pt idx="1">
                <c:v>weighted_average_test_epsilon_scores</c:v>
              </c:pt>
              <c:pt idx="2">
                <c:v>weighted_average_test_feature_scores</c:v>
              </c:pt>
            </c:strLit>
          </c:cat>
          <c:val>
            <c:numLit>
              <c:formatCode>General</c:formatCode>
              <c:ptCount val="3"/>
              <c:pt idx="0">
                <c:v>0.28208873106060606</c:v>
              </c:pt>
              <c:pt idx="1">
                <c:v>0.35918749999999999</c:v>
              </c:pt>
              <c:pt idx="2">
                <c:v>0.11755675858841003</c:v>
              </c:pt>
            </c:numLit>
          </c:val>
          <c:extLst>
            <c:ext xmlns:c16="http://schemas.microsoft.com/office/drawing/2014/chart" uri="{C3380CC4-5D6E-409C-BE32-E72D297353CC}">
              <c16:uniqueId val="{00000001-7DBA-3845-B7A1-B9458263CDF2}"/>
            </c:ext>
          </c:extLst>
        </c:ser>
        <c:ser>
          <c:idx val="2"/>
          <c:order val="2"/>
          <c:tx>
            <c:v>kmedoids_credit_risk</c:v>
          </c:tx>
          <c:spPr>
            <a:solidFill>
              <a:schemeClr val="accent3"/>
            </a:solidFill>
            <a:ln>
              <a:noFill/>
            </a:ln>
            <a:effectLst/>
          </c:spPr>
          <c:invertIfNegative val="0"/>
          <c:cat>
            <c:strLit>
              <c:ptCount val="3"/>
              <c:pt idx="0">
                <c:v>weighted_average_test_xper_scores</c:v>
              </c:pt>
              <c:pt idx="1">
                <c:v>weighted_average_test_epsilon_scores</c:v>
              </c:pt>
              <c:pt idx="2">
                <c:v>weighted_average_test_feature_scores</c:v>
              </c:pt>
            </c:strLit>
          </c:cat>
          <c:val>
            <c:numLit>
              <c:formatCode>General</c:formatCode>
              <c:ptCount val="3"/>
              <c:pt idx="0">
                <c:v>0.92500000000000004</c:v>
              </c:pt>
              <c:pt idx="1">
                <c:v>0.43</c:v>
              </c:pt>
              <c:pt idx="2">
                <c:v>8.5000000000000006E-2</c:v>
              </c:pt>
            </c:numLit>
          </c:val>
          <c:extLst>
            <c:ext xmlns:c16="http://schemas.microsoft.com/office/drawing/2014/chart" uri="{C3380CC4-5D6E-409C-BE32-E72D297353CC}">
              <c16:uniqueId val="{00000002-7DBA-3845-B7A1-B9458263CDF2}"/>
            </c:ext>
          </c:extLst>
        </c:ser>
        <c:dLbls>
          <c:showLegendKey val="0"/>
          <c:showVal val="0"/>
          <c:showCatName val="0"/>
          <c:showSerName val="0"/>
          <c:showPercent val="0"/>
          <c:showBubbleSize val="0"/>
        </c:dLbls>
        <c:gapWidth val="160"/>
        <c:overlap val="-30"/>
        <c:axId val="1134508095"/>
        <c:axId val="1134282399"/>
      </c:barChart>
      <c:catAx>
        <c:axId val="1134508095"/>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Data</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134282399"/>
        <c:crosses val="autoZero"/>
        <c:auto val="1"/>
        <c:lblAlgn val="ctr"/>
        <c:lblOffset val="100"/>
        <c:noMultiLvlLbl val="0"/>
      </c:catAx>
      <c:valAx>
        <c:axId val="1134282399"/>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Recall (TPR)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134508095"/>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'Log Loss' by 'Data' and 'cluster_method'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gmm_credit_risk</c:v>
          </c:tx>
          <c:spPr>
            <a:solidFill>
              <a:schemeClr val="accent1"/>
            </a:solidFill>
            <a:ln>
              <a:noFill/>
            </a:ln>
            <a:effectLst/>
          </c:spPr>
          <c:invertIfNegative val="0"/>
          <c:cat>
            <c:strLit>
              <c:ptCount val="3"/>
              <c:pt idx="0">
                <c:v>weighted_average_test_feature_scores</c:v>
              </c:pt>
              <c:pt idx="1">
                <c:v>weighted_average_test_xper_scores</c:v>
              </c:pt>
              <c:pt idx="2">
                <c:v>weighted_average_test_epsilon_scores</c:v>
              </c:pt>
            </c:strLit>
          </c:cat>
          <c:val>
            <c:numLit>
              <c:formatCode>General</c:formatCode>
              <c:ptCount val="3"/>
              <c:pt idx="0">
                <c:v>0.45720431124201977</c:v>
              </c:pt>
              <c:pt idx="1">
                <c:v>0.12149016057229983</c:v>
              </c:pt>
              <c:pt idx="2">
                <c:v>1.0754630402645781E-2</c:v>
              </c:pt>
            </c:numLit>
          </c:val>
          <c:extLst>
            <c:ext xmlns:c16="http://schemas.microsoft.com/office/drawing/2014/chart" uri="{C3380CC4-5D6E-409C-BE32-E72D297353CC}">
              <c16:uniqueId val="{00000000-7EAD-7341-AFDC-044679812D86}"/>
            </c:ext>
          </c:extLst>
        </c:ser>
        <c:ser>
          <c:idx val="1"/>
          <c:order val="1"/>
          <c:tx>
            <c:v>kmeans_credit_risk</c:v>
          </c:tx>
          <c:spPr>
            <a:solidFill>
              <a:schemeClr val="accent2"/>
            </a:solidFill>
            <a:ln>
              <a:noFill/>
            </a:ln>
            <a:effectLst/>
          </c:spPr>
          <c:invertIfNegative val="0"/>
          <c:cat>
            <c:strLit>
              <c:ptCount val="3"/>
              <c:pt idx="0">
                <c:v>weighted_average_test_feature_scores</c:v>
              </c:pt>
              <c:pt idx="1">
                <c:v>weighted_average_test_xper_scores</c:v>
              </c:pt>
              <c:pt idx="2">
                <c:v>weighted_average_test_epsilon_scores</c:v>
              </c:pt>
            </c:strLit>
          </c:cat>
          <c:val>
            <c:numLit>
              <c:formatCode>General</c:formatCode>
              <c:ptCount val="3"/>
              <c:pt idx="0">
                <c:v>0.45938441610807601</c:v>
              </c:pt>
              <c:pt idx="1">
                <c:v>0.25099678069374909</c:v>
              </c:pt>
              <c:pt idx="2">
                <c:v>1.9715208119023955E-2</c:v>
              </c:pt>
            </c:numLit>
          </c:val>
          <c:extLst>
            <c:ext xmlns:c16="http://schemas.microsoft.com/office/drawing/2014/chart" uri="{C3380CC4-5D6E-409C-BE32-E72D297353CC}">
              <c16:uniqueId val="{00000001-7EAD-7341-AFDC-044679812D86}"/>
            </c:ext>
          </c:extLst>
        </c:ser>
        <c:ser>
          <c:idx val="2"/>
          <c:order val="2"/>
          <c:tx>
            <c:v>kmedoids_credit_risk</c:v>
          </c:tx>
          <c:spPr>
            <a:solidFill>
              <a:schemeClr val="accent3"/>
            </a:solidFill>
            <a:ln>
              <a:noFill/>
            </a:ln>
            <a:effectLst/>
          </c:spPr>
          <c:invertIfNegative val="0"/>
          <c:cat>
            <c:strLit>
              <c:ptCount val="3"/>
              <c:pt idx="0">
                <c:v>weighted_average_test_feature_scores</c:v>
              </c:pt>
              <c:pt idx="1">
                <c:v>weighted_average_test_xper_scores</c:v>
              </c:pt>
              <c:pt idx="2">
                <c:v>weighted_average_test_epsilon_scores</c:v>
              </c:pt>
            </c:strLit>
          </c:cat>
          <c:val>
            <c:numLit>
              <c:formatCode>General</c:formatCode>
              <c:ptCount val="3"/>
              <c:pt idx="0">
                <c:v>0.46499999999999997</c:v>
              </c:pt>
              <c:pt idx="1">
                <c:v>9.2499999999999999E-2</c:v>
              </c:pt>
              <c:pt idx="2">
                <c:v>0.14250000000000002</c:v>
              </c:pt>
            </c:numLit>
          </c:val>
          <c:extLst>
            <c:ext xmlns:c16="http://schemas.microsoft.com/office/drawing/2014/chart" uri="{C3380CC4-5D6E-409C-BE32-E72D297353CC}">
              <c16:uniqueId val="{00000002-7EAD-7341-AFDC-044679812D86}"/>
            </c:ext>
          </c:extLst>
        </c:ser>
        <c:dLbls>
          <c:showLegendKey val="0"/>
          <c:showVal val="0"/>
          <c:showCatName val="0"/>
          <c:showSerName val="0"/>
          <c:showPercent val="0"/>
          <c:showBubbleSize val="0"/>
        </c:dLbls>
        <c:gapWidth val="160"/>
        <c:overlap val="-30"/>
        <c:axId val="1120047199"/>
        <c:axId val="1120048927"/>
      </c:barChart>
      <c:catAx>
        <c:axId val="1120047199"/>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Data</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120048927"/>
        <c:crosses val="autoZero"/>
        <c:auto val="1"/>
        <c:lblAlgn val="ctr"/>
        <c:lblOffset val="100"/>
        <c:noMultiLvlLbl val="0"/>
      </c:catAx>
      <c:valAx>
        <c:axId val="112004892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Log Loss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120047199"/>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'Brier Score' by 'Data' and 'cluster_method'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gmm_credit_risk</c:v>
          </c:tx>
          <c:spPr>
            <a:solidFill>
              <a:schemeClr val="accent1"/>
            </a:solidFill>
            <a:ln>
              <a:noFill/>
            </a:ln>
            <a:effectLst/>
          </c:spPr>
          <c:invertIfNegative val="0"/>
          <c:cat>
            <c:strLit>
              <c:ptCount val="3"/>
              <c:pt idx="0">
                <c:v>weighted_average_test_feature_scores</c:v>
              </c:pt>
              <c:pt idx="1">
                <c:v>weighted_average_test_xper_scores</c:v>
              </c:pt>
              <c:pt idx="2">
                <c:v>weighted_average_test_epsilon_scores</c:v>
              </c:pt>
            </c:strLit>
          </c:cat>
          <c:val>
            <c:numLit>
              <c:formatCode>General</c:formatCode>
              <c:ptCount val="3"/>
              <c:pt idx="0">
                <c:v>0.14550717633596025</c:v>
              </c:pt>
              <c:pt idx="1">
                <c:v>3.5113357030049148E-2</c:v>
              </c:pt>
              <c:pt idx="2">
                <c:v>3.6667303565672276E-3</c:v>
              </c:pt>
            </c:numLit>
          </c:val>
          <c:extLst>
            <c:ext xmlns:c16="http://schemas.microsoft.com/office/drawing/2014/chart" uri="{C3380CC4-5D6E-409C-BE32-E72D297353CC}">
              <c16:uniqueId val="{00000000-CA25-1D4A-9964-F04540F369D2}"/>
            </c:ext>
          </c:extLst>
        </c:ser>
        <c:ser>
          <c:idx val="1"/>
          <c:order val="1"/>
          <c:tx>
            <c:v>kmeans_credit_risk</c:v>
          </c:tx>
          <c:spPr>
            <a:solidFill>
              <a:schemeClr val="accent2"/>
            </a:solidFill>
            <a:ln>
              <a:noFill/>
            </a:ln>
            <a:effectLst/>
          </c:spPr>
          <c:invertIfNegative val="0"/>
          <c:cat>
            <c:strLit>
              <c:ptCount val="3"/>
              <c:pt idx="0">
                <c:v>weighted_average_test_feature_scores</c:v>
              </c:pt>
              <c:pt idx="1">
                <c:v>weighted_average_test_xper_scores</c:v>
              </c:pt>
              <c:pt idx="2">
                <c:v>weighted_average_test_epsilon_scores</c:v>
              </c:pt>
            </c:strLit>
          </c:cat>
          <c:val>
            <c:numLit>
              <c:formatCode>General</c:formatCode>
              <c:ptCount val="3"/>
              <c:pt idx="0">
                <c:v>0.14739630769787801</c:v>
              </c:pt>
              <c:pt idx="1">
                <c:v>7.5295801012464497E-2</c:v>
              </c:pt>
              <c:pt idx="2">
                <c:v>3.7570115131791925E-3</c:v>
              </c:pt>
            </c:numLit>
          </c:val>
          <c:extLst>
            <c:ext xmlns:c16="http://schemas.microsoft.com/office/drawing/2014/chart" uri="{C3380CC4-5D6E-409C-BE32-E72D297353CC}">
              <c16:uniqueId val="{00000001-CA25-1D4A-9964-F04540F369D2}"/>
            </c:ext>
          </c:extLst>
        </c:ser>
        <c:ser>
          <c:idx val="2"/>
          <c:order val="2"/>
          <c:tx>
            <c:v>kmedoids_credit_risk</c:v>
          </c:tx>
          <c:spPr>
            <a:solidFill>
              <a:schemeClr val="accent3"/>
            </a:solidFill>
            <a:ln>
              <a:noFill/>
            </a:ln>
            <a:effectLst/>
          </c:spPr>
          <c:invertIfNegative val="0"/>
          <c:cat>
            <c:strLit>
              <c:ptCount val="3"/>
              <c:pt idx="0">
                <c:v>weighted_average_test_feature_scores</c:v>
              </c:pt>
              <c:pt idx="1">
                <c:v>weighted_average_test_xper_scores</c:v>
              </c:pt>
              <c:pt idx="2">
                <c:v>weighted_average_test_epsilon_scores</c:v>
              </c:pt>
            </c:strLit>
          </c:cat>
          <c:val>
            <c:numLit>
              <c:formatCode>General</c:formatCode>
              <c:ptCount val="3"/>
              <c:pt idx="0">
                <c:v>0.15</c:v>
              </c:pt>
              <c:pt idx="1">
                <c:v>2.5000000000000001E-2</c:v>
              </c:pt>
              <c:pt idx="2">
                <c:v>4.0000000000000008E-2</c:v>
              </c:pt>
            </c:numLit>
          </c:val>
          <c:extLst>
            <c:ext xmlns:c16="http://schemas.microsoft.com/office/drawing/2014/chart" uri="{C3380CC4-5D6E-409C-BE32-E72D297353CC}">
              <c16:uniqueId val="{00000002-CA25-1D4A-9964-F04540F369D2}"/>
            </c:ext>
          </c:extLst>
        </c:ser>
        <c:dLbls>
          <c:showLegendKey val="0"/>
          <c:showVal val="0"/>
          <c:showCatName val="0"/>
          <c:showSerName val="0"/>
          <c:showPercent val="0"/>
          <c:showBubbleSize val="0"/>
        </c:dLbls>
        <c:gapWidth val="160"/>
        <c:overlap val="-30"/>
        <c:axId val="1356343167"/>
        <c:axId val="1356344895"/>
      </c:barChart>
      <c:catAx>
        <c:axId val="1356343167"/>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Data</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356344895"/>
        <c:crosses val="autoZero"/>
        <c:auto val="1"/>
        <c:lblAlgn val="ctr"/>
        <c:lblOffset val="100"/>
        <c:noMultiLvlLbl val="0"/>
      </c:catAx>
      <c:valAx>
        <c:axId val="1356344895"/>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Brier Score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356343167"/>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'Recall (TPR)' by 'Features' and 'Data'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DK"/>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DK"/>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weighted_average_test_epsilon_scores</c:v>
          </c:tx>
          <c:spPr>
            <a:solidFill>
              <a:schemeClr val="accent1"/>
            </a:solidFill>
            <a:ln>
              <a:noFill/>
            </a:ln>
            <a:effectLst/>
          </c:spPr>
          <c:invertIfNegative val="0"/>
          <c:cat>
            <c:strLit>
              <c:ptCount val="4"/>
              <c:pt idx="0">
                <c:v>6</c:v>
              </c:pt>
              <c:pt idx="1">
                <c:v>5</c:v>
              </c:pt>
              <c:pt idx="2">
                <c:v>4</c:v>
              </c:pt>
              <c:pt idx="3">
                <c:v>3</c:v>
              </c:pt>
            </c:strLit>
          </c:cat>
          <c:val>
            <c:numLit>
              <c:formatCode>General</c:formatCode>
              <c:ptCount val="4"/>
              <c:pt idx="0">
                <c:v>0.31900000000000001</c:v>
              </c:pt>
              <c:pt idx="1">
                <c:v>0</c:v>
              </c:pt>
              <c:pt idx="2">
                <c:v>0</c:v>
              </c:pt>
              <c:pt idx="3">
                <c:v>0</c:v>
              </c:pt>
            </c:numLit>
          </c:val>
          <c:extLst>
            <c:ext xmlns:c16="http://schemas.microsoft.com/office/drawing/2014/chart" uri="{C3380CC4-5D6E-409C-BE32-E72D297353CC}">
              <c16:uniqueId val="{00000000-3A95-AF4B-A404-25F7F7F9858F}"/>
            </c:ext>
          </c:extLst>
        </c:ser>
        <c:ser>
          <c:idx val="1"/>
          <c:order val="1"/>
          <c:tx>
            <c:v>weighted_average_test_feature_scores</c:v>
          </c:tx>
          <c:spPr>
            <a:solidFill>
              <a:schemeClr val="accent2"/>
            </a:solidFill>
            <a:ln>
              <a:noFill/>
            </a:ln>
            <a:effectLst/>
          </c:spPr>
          <c:invertIfNegative val="0"/>
          <c:cat>
            <c:strLit>
              <c:ptCount val="4"/>
              <c:pt idx="0">
                <c:v>6</c:v>
              </c:pt>
              <c:pt idx="1">
                <c:v>5</c:v>
              </c:pt>
              <c:pt idx="2">
                <c:v>4</c:v>
              </c:pt>
              <c:pt idx="3">
                <c:v>3</c:v>
              </c:pt>
            </c:strLit>
          </c:cat>
          <c:val>
            <c:numLit>
              <c:formatCode>General</c:formatCode>
              <c:ptCount val="4"/>
              <c:pt idx="0">
                <c:v>0.14176829268292679</c:v>
              </c:pt>
              <c:pt idx="1">
                <c:v>0.1247560975609756</c:v>
              </c:pt>
              <c:pt idx="2">
                <c:v>0.1026704545454545</c:v>
              </c:pt>
              <c:pt idx="3">
                <c:v>9.3110236220472434E-3</c:v>
              </c:pt>
            </c:numLit>
          </c:val>
          <c:extLst>
            <c:ext xmlns:c16="http://schemas.microsoft.com/office/drawing/2014/chart" uri="{C3380CC4-5D6E-409C-BE32-E72D297353CC}">
              <c16:uniqueId val="{00000001-3A95-AF4B-A404-25F7F7F9858F}"/>
            </c:ext>
          </c:extLst>
        </c:ser>
        <c:ser>
          <c:idx val="2"/>
          <c:order val="2"/>
          <c:tx>
            <c:v>weighted_average_test_xper_scores</c:v>
          </c:tx>
          <c:spPr>
            <a:solidFill>
              <a:schemeClr val="accent3"/>
            </a:solidFill>
            <a:ln>
              <a:noFill/>
            </a:ln>
            <a:effectLst/>
          </c:spPr>
          <c:invertIfNegative val="0"/>
          <c:cat>
            <c:strLit>
              <c:ptCount val="4"/>
              <c:pt idx="0">
                <c:v>6</c:v>
              </c:pt>
              <c:pt idx="1">
                <c:v>5</c:v>
              </c:pt>
              <c:pt idx="2">
                <c:v>4</c:v>
              </c:pt>
              <c:pt idx="3">
                <c:v>3</c:v>
              </c:pt>
            </c:strLit>
          </c:cat>
          <c:val>
            <c:numLit>
              <c:formatCode>General</c:formatCode>
              <c:ptCount val="4"/>
              <c:pt idx="0">
                <c:v>0.30729790419161679</c:v>
              </c:pt>
              <c:pt idx="1">
                <c:v>0.26101515151515148</c:v>
              </c:pt>
              <c:pt idx="2">
                <c:v>0.23834337349397591</c:v>
              </c:pt>
              <c:pt idx="3">
                <c:v>0.23535276073619629</c:v>
              </c:pt>
            </c:numLit>
          </c:val>
          <c:extLst>
            <c:ext xmlns:c16="http://schemas.microsoft.com/office/drawing/2014/chart" uri="{C3380CC4-5D6E-409C-BE32-E72D297353CC}">
              <c16:uniqueId val="{00000002-3A95-AF4B-A404-25F7F7F9858F}"/>
            </c:ext>
          </c:extLst>
        </c:ser>
        <c:dLbls>
          <c:showLegendKey val="0"/>
          <c:showVal val="0"/>
          <c:showCatName val="0"/>
          <c:showSerName val="0"/>
          <c:showPercent val="0"/>
          <c:showBubbleSize val="0"/>
        </c:dLbls>
        <c:gapWidth val="160"/>
        <c:overlap val="-30"/>
        <c:axId val="1213435119"/>
        <c:axId val="1213446447"/>
      </c:barChart>
      <c:catAx>
        <c:axId val="1213435119"/>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Features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213446447"/>
        <c:crosses val="autoZero"/>
        <c:auto val="1"/>
        <c:lblAlgn val="ctr"/>
        <c:lblOffset val="100"/>
        <c:noMultiLvlLbl val="0"/>
      </c:catAx>
      <c:valAx>
        <c:axId val="121344644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Recall (TPR)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DK"/>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crossAx val="1213435119"/>
        <c:crosses val="max"/>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DK"/>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DK"/>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6" Type="http://schemas.openxmlformats.org/officeDocument/2006/relationships/chart" Target="../charts/chart16.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5" Type="http://schemas.openxmlformats.org/officeDocument/2006/relationships/chart" Target="../charts/chart1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png"/><Relationship Id="rId3" Type="http://schemas.openxmlformats.org/officeDocument/2006/relationships/image" Target="../media/image20.png"/><Relationship Id="rId7" Type="http://schemas.openxmlformats.org/officeDocument/2006/relationships/image" Target="../media/image24.png"/><Relationship Id="rId12" Type="http://schemas.openxmlformats.org/officeDocument/2006/relationships/image" Target="../media/image29.png"/><Relationship Id="rId17" Type="http://schemas.openxmlformats.org/officeDocument/2006/relationships/image" Target="../media/image34.png"/><Relationship Id="rId2" Type="http://schemas.openxmlformats.org/officeDocument/2006/relationships/image" Target="../media/image19.png"/><Relationship Id="rId16" Type="http://schemas.openxmlformats.org/officeDocument/2006/relationships/image" Target="../media/image33.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5" Type="http://schemas.openxmlformats.org/officeDocument/2006/relationships/image" Target="../media/image22.png"/><Relationship Id="rId15" Type="http://schemas.openxmlformats.org/officeDocument/2006/relationships/image" Target="../media/image32.png"/><Relationship Id="rId10" Type="http://schemas.openxmlformats.org/officeDocument/2006/relationships/image" Target="../media/image27.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2.png"/><Relationship Id="rId1" Type="http://schemas.openxmlformats.org/officeDocument/2006/relationships/image" Target="../media/image15.png"/><Relationship Id="rId4"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xdr:from>
      <xdr:col>6</xdr:col>
      <xdr:colOff>203200</xdr:colOff>
      <xdr:row>1</xdr:row>
      <xdr:rowOff>0</xdr:rowOff>
    </xdr:from>
    <xdr:to>
      <xdr:col>11</xdr:col>
      <xdr:colOff>647700</xdr:colOff>
      <xdr:row>15</xdr:row>
      <xdr:rowOff>76200</xdr:rowOff>
    </xdr:to>
    <xdr:graphicFrame macro="">
      <xdr:nvGraphicFramePr>
        <xdr:cNvPr id="2" name="Chart 1" descr="Chart type: Clustered Bar. 'AUC Score' by 'Features' and 'Data'&#10;&#10;Description automatically generated">
          <a:extLst>
            <a:ext uri="{FF2B5EF4-FFF2-40B4-BE49-F238E27FC236}">
              <a16:creationId xmlns:a16="http://schemas.microsoft.com/office/drawing/2014/main" id="{E5C1829C-22D4-903B-870A-2311174D4A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214745</xdr:colOff>
      <xdr:row>17</xdr:row>
      <xdr:rowOff>177800</xdr:rowOff>
    </xdr:from>
    <xdr:to>
      <xdr:col>11</xdr:col>
      <xdr:colOff>659245</xdr:colOff>
      <xdr:row>32</xdr:row>
      <xdr:rowOff>63500</xdr:rowOff>
    </xdr:to>
    <xdr:graphicFrame macro="">
      <xdr:nvGraphicFramePr>
        <xdr:cNvPr id="3" name="Chart 2" descr="Chart type: Clustered Bar. 'Recall (TPR)' by 'Features' and 'Data'&#10;&#10;Description automatically generated">
          <a:extLst>
            <a:ext uri="{FF2B5EF4-FFF2-40B4-BE49-F238E27FC236}">
              <a16:creationId xmlns:a16="http://schemas.microsoft.com/office/drawing/2014/main" id="{1DE7D4A7-1FDE-894F-B16E-1290EA7B20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68384</xdr:colOff>
      <xdr:row>17</xdr:row>
      <xdr:rowOff>162790</xdr:rowOff>
    </xdr:from>
    <xdr:to>
      <xdr:col>17</xdr:col>
      <xdr:colOff>512884</xdr:colOff>
      <xdr:row>32</xdr:row>
      <xdr:rowOff>48491</xdr:rowOff>
    </xdr:to>
    <xdr:graphicFrame macro="">
      <xdr:nvGraphicFramePr>
        <xdr:cNvPr id="4" name="Chart 3" descr="Chart type: Clustered Bar. 'Brier Score' by 'Features' and 'Data'&#10;&#10;Description automatically generated">
          <a:extLst>
            <a:ext uri="{FF2B5EF4-FFF2-40B4-BE49-F238E27FC236}">
              <a16:creationId xmlns:a16="http://schemas.microsoft.com/office/drawing/2014/main" id="{3F915C50-886A-1B4A-9A12-8935F52ECD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91830</xdr:colOff>
      <xdr:row>1</xdr:row>
      <xdr:rowOff>0</xdr:rowOff>
    </xdr:from>
    <xdr:to>
      <xdr:col>17</xdr:col>
      <xdr:colOff>560754</xdr:colOff>
      <xdr:row>15</xdr:row>
      <xdr:rowOff>7815</xdr:rowOff>
    </xdr:to>
    <xdr:graphicFrame macro="">
      <xdr:nvGraphicFramePr>
        <xdr:cNvPr id="5" name="Chart 4" descr="Chart type: Clustered Bar. 'Log Loss' by 'Features' and 'Data'&#10;&#10;Description automatically generated">
          <a:extLst>
            <a:ext uri="{FF2B5EF4-FFF2-40B4-BE49-F238E27FC236}">
              <a16:creationId xmlns:a16="http://schemas.microsoft.com/office/drawing/2014/main" id="{652A87E8-9B6C-724F-ACF6-3CE3D8174E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0</xdr:colOff>
      <xdr:row>41</xdr:row>
      <xdr:rowOff>0</xdr:rowOff>
    </xdr:from>
    <xdr:to>
      <xdr:col>12</xdr:col>
      <xdr:colOff>454967</xdr:colOff>
      <xdr:row>55</xdr:row>
      <xdr:rowOff>7815</xdr:rowOff>
    </xdr:to>
    <xdr:graphicFrame macro="">
      <xdr:nvGraphicFramePr>
        <xdr:cNvPr id="11" name="Chart 10" descr="Chart type: Clustered Bar. 'AUC Score' by 'Data' and 'cluster_method'&#10;&#10;Description automatically generated">
          <a:extLst>
            <a:ext uri="{FF2B5EF4-FFF2-40B4-BE49-F238E27FC236}">
              <a16:creationId xmlns:a16="http://schemas.microsoft.com/office/drawing/2014/main" id="{DA7A58EE-C5FA-0042-9AD2-088667EBBD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0</xdr:colOff>
      <xdr:row>57</xdr:row>
      <xdr:rowOff>0</xdr:rowOff>
    </xdr:from>
    <xdr:to>
      <xdr:col>12</xdr:col>
      <xdr:colOff>454967</xdr:colOff>
      <xdr:row>71</xdr:row>
      <xdr:rowOff>7815</xdr:rowOff>
    </xdr:to>
    <xdr:graphicFrame macro="">
      <xdr:nvGraphicFramePr>
        <xdr:cNvPr id="12" name="Chart 11" descr="Chart type: Clustered Bar. 'Recall (TPR)' by 'Data' and 'cluster_method'&#10;&#10;Description automatically generated">
          <a:extLst>
            <a:ext uri="{FF2B5EF4-FFF2-40B4-BE49-F238E27FC236}">
              <a16:creationId xmlns:a16="http://schemas.microsoft.com/office/drawing/2014/main" id="{54194A77-351A-6E40-9B80-574CC3098F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0</xdr:colOff>
      <xdr:row>41</xdr:row>
      <xdr:rowOff>0</xdr:rowOff>
    </xdr:from>
    <xdr:to>
      <xdr:col>18</xdr:col>
      <xdr:colOff>454967</xdr:colOff>
      <xdr:row>55</xdr:row>
      <xdr:rowOff>7815</xdr:rowOff>
    </xdr:to>
    <xdr:graphicFrame macro="">
      <xdr:nvGraphicFramePr>
        <xdr:cNvPr id="13" name="Chart 12" descr="Chart type: Clustered Bar. 'Log Loss' by 'Data' and 'cluster_method'&#10;&#10;Description automatically generated">
          <a:extLst>
            <a:ext uri="{FF2B5EF4-FFF2-40B4-BE49-F238E27FC236}">
              <a16:creationId xmlns:a16="http://schemas.microsoft.com/office/drawing/2014/main" id="{DEC39A72-559F-EF45-82EA-73170AD819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0</xdr:colOff>
      <xdr:row>57</xdr:row>
      <xdr:rowOff>0</xdr:rowOff>
    </xdr:from>
    <xdr:to>
      <xdr:col>18</xdr:col>
      <xdr:colOff>454967</xdr:colOff>
      <xdr:row>71</xdr:row>
      <xdr:rowOff>7815</xdr:rowOff>
    </xdr:to>
    <xdr:graphicFrame macro="">
      <xdr:nvGraphicFramePr>
        <xdr:cNvPr id="14" name="Chart 13" descr="Chart type: Clustered Bar. 'Brier Score' by 'Data' and 'cluster_method'&#10;&#10;Description automatically generated">
          <a:extLst>
            <a:ext uri="{FF2B5EF4-FFF2-40B4-BE49-F238E27FC236}">
              <a16:creationId xmlns:a16="http://schemas.microsoft.com/office/drawing/2014/main" id="{755FC8FA-70E9-274C-97E1-CF71A02D1D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24</xdr:col>
      <xdr:colOff>0</xdr:colOff>
      <xdr:row>17</xdr:row>
      <xdr:rowOff>0</xdr:rowOff>
    </xdr:from>
    <xdr:to>
      <xdr:col>29</xdr:col>
      <xdr:colOff>439460</xdr:colOff>
      <xdr:row>32</xdr:row>
      <xdr:rowOff>21772</xdr:rowOff>
    </xdr:to>
    <xdr:graphicFrame macro="">
      <xdr:nvGraphicFramePr>
        <xdr:cNvPr id="16" name="Chart 15" descr="Chart type: Clustered Bar. 'Recall (TPR)' by 'Features' and 'Data'&#10;&#10;Description automatically generated">
          <a:extLst>
            <a:ext uri="{FF2B5EF4-FFF2-40B4-BE49-F238E27FC236}">
              <a16:creationId xmlns:a16="http://schemas.microsoft.com/office/drawing/2014/main" id="{E6224FA7-FCA5-FC44-97C8-75B26D5264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42</xdr:col>
      <xdr:colOff>0</xdr:colOff>
      <xdr:row>18</xdr:row>
      <xdr:rowOff>0</xdr:rowOff>
    </xdr:from>
    <xdr:to>
      <xdr:col>47</xdr:col>
      <xdr:colOff>439460</xdr:colOff>
      <xdr:row>33</xdr:row>
      <xdr:rowOff>21771</xdr:rowOff>
    </xdr:to>
    <xdr:graphicFrame macro="">
      <xdr:nvGraphicFramePr>
        <xdr:cNvPr id="20" name="Chart 19" descr="Chart type: Clustered Bar. 'Recall (TPR)' by 'Features' and 'Data'&#10;&#10;Description automatically generated">
          <a:extLst>
            <a:ext uri="{FF2B5EF4-FFF2-40B4-BE49-F238E27FC236}">
              <a16:creationId xmlns:a16="http://schemas.microsoft.com/office/drawing/2014/main" id="{EE0E159F-BD69-3A4D-97D9-7E57C60B3D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30</xdr:col>
      <xdr:colOff>0</xdr:colOff>
      <xdr:row>1</xdr:row>
      <xdr:rowOff>0</xdr:rowOff>
    </xdr:from>
    <xdr:to>
      <xdr:col>35</xdr:col>
      <xdr:colOff>440675</xdr:colOff>
      <xdr:row>15</xdr:row>
      <xdr:rowOff>172597</xdr:rowOff>
    </xdr:to>
    <xdr:graphicFrame macro="">
      <xdr:nvGraphicFramePr>
        <xdr:cNvPr id="24" name="Chart 23" descr="Chart type: Clustered Bar. 'Log Loss' by 'Features' and 'Data'&#10;&#10;Description automatically generated">
          <a:extLst>
            <a:ext uri="{FF2B5EF4-FFF2-40B4-BE49-F238E27FC236}">
              <a16:creationId xmlns:a16="http://schemas.microsoft.com/office/drawing/2014/main" id="{D34A0150-2C68-C941-9875-B69F55EE44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30</xdr:col>
      <xdr:colOff>0</xdr:colOff>
      <xdr:row>17</xdr:row>
      <xdr:rowOff>0</xdr:rowOff>
    </xdr:from>
    <xdr:to>
      <xdr:col>35</xdr:col>
      <xdr:colOff>423334</xdr:colOff>
      <xdr:row>31</xdr:row>
      <xdr:rowOff>135466</xdr:rowOff>
    </xdr:to>
    <xdr:graphicFrame macro="">
      <xdr:nvGraphicFramePr>
        <xdr:cNvPr id="25" name="Chart 24" descr="Chart type: Clustered Bar. 'Brier Score' by 'Features' and 'Data'&#10;&#10;Description automatically generated">
          <a:extLst>
            <a:ext uri="{FF2B5EF4-FFF2-40B4-BE49-F238E27FC236}">
              <a16:creationId xmlns:a16="http://schemas.microsoft.com/office/drawing/2014/main" id="{080D61D9-5C2A-634E-8185-1353C50091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24</xdr:col>
      <xdr:colOff>0</xdr:colOff>
      <xdr:row>1</xdr:row>
      <xdr:rowOff>0</xdr:rowOff>
    </xdr:from>
    <xdr:to>
      <xdr:col>29</xdr:col>
      <xdr:colOff>423334</xdr:colOff>
      <xdr:row>15</xdr:row>
      <xdr:rowOff>135467</xdr:rowOff>
    </xdr:to>
    <xdr:graphicFrame macro="">
      <xdr:nvGraphicFramePr>
        <xdr:cNvPr id="26" name="Chart 25" descr="Chart type: Clustered Bar. 'AUC Score' by 'Features' and 'Data'&#10;&#10;Description automatically generated">
          <a:extLst>
            <a:ext uri="{FF2B5EF4-FFF2-40B4-BE49-F238E27FC236}">
              <a16:creationId xmlns:a16="http://schemas.microsoft.com/office/drawing/2014/main" id="{B43980B7-6EB0-464B-888B-6153557358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49</xdr:col>
      <xdr:colOff>0</xdr:colOff>
      <xdr:row>1</xdr:row>
      <xdr:rowOff>0</xdr:rowOff>
    </xdr:from>
    <xdr:to>
      <xdr:col>54</xdr:col>
      <xdr:colOff>423333</xdr:colOff>
      <xdr:row>15</xdr:row>
      <xdr:rowOff>135467</xdr:rowOff>
    </xdr:to>
    <xdr:graphicFrame macro="">
      <xdr:nvGraphicFramePr>
        <xdr:cNvPr id="27" name="Chart 26" descr="Chart type: Clustered Bar. 'Log Loss' by 'Features' and 'Data'&#10;&#10;Description automatically generated">
          <a:extLst>
            <a:ext uri="{FF2B5EF4-FFF2-40B4-BE49-F238E27FC236}">
              <a16:creationId xmlns:a16="http://schemas.microsoft.com/office/drawing/2014/main" id="{7CCF7553-1B76-BD45-B0F4-46DFE2B12C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49</xdr:col>
      <xdr:colOff>0</xdr:colOff>
      <xdr:row>17</xdr:row>
      <xdr:rowOff>0</xdr:rowOff>
    </xdr:from>
    <xdr:to>
      <xdr:col>54</xdr:col>
      <xdr:colOff>423333</xdr:colOff>
      <xdr:row>31</xdr:row>
      <xdr:rowOff>135466</xdr:rowOff>
    </xdr:to>
    <xdr:graphicFrame macro="">
      <xdr:nvGraphicFramePr>
        <xdr:cNvPr id="28" name="Chart 27" descr="Chart type: Clustered Bar. 'Brier Score' by 'Features' and 'Data'&#10;&#10;Description automatically generated">
          <a:extLst>
            <a:ext uri="{FF2B5EF4-FFF2-40B4-BE49-F238E27FC236}">
              <a16:creationId xmlns:a16="http://schemas.microsoft.com/office/drawing/2014/main" id="{BADFF611-C441-7445-81A7-EE5F04D995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42</xdr:col>
      <xdr:colOff>0</xdr:colOff>
      <xdr:row>1</xdr:row>
      <xdr:rowOff>0</xdr:rowOff>
    </xdr:from>
    <xdr:to>
      <xdr:col>47</xdr:col>
      <xdr:colOff>423334</xdr:colOff>
      <xdr:row>15</xdr:row>
      <xdr:rowOff>135467</xdr:rowOff>
    </xdr:to>
    <xdr:graphicFrame macro="">
      <xdr:nvGraphicFramePr>
        <xdr:cNvPr id="29" name="Chart 28" descr="Chart type: Clustered Bar. 'AUC Score' by 'Features' and 'Data'&#10;&#10;Description automatically generated">
          <a:extLst>
            <a:ext uri="{FF2B5EF4-FFF2-40B4-BE49-F238E27FC236}">
              <a16:creationId xmlns:a16="http://schemas.microsoft.com/office/drawing/2014/main" id="{01BA8F09-D1B1-6641-BC31-A03C61F6A6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10</xdr:col>
      <xdr:colOff>794502</xdr:colOff>
      <xdr:row>71</xdr:row>
      <xdr:rowOff>1228</xdr:rowOff>
    </xdr:from>
    <xdr:to>
      <xdr:col>20</xdr:col>
      <xdr:colOff>330746</xdr:colOff>
      <xdr:row>103</xdr:row>
      <xdr:rowOff>37314</xdr:rowOff>
    </xdr:to>
    <xdr:pic>
      <xdr:nvPicPr>
        <xdr:cNvPr id="2" name="Picture 1">
          <a:extLst>
            <a:ext uri="{FF2B5EF4-FFF2-40B4-BE49-F238E27FC236}">
              <a16:creationId xmlns:a16="http://schemas.microsoft.com/office/drawing/2014/main" id="{2E0F8BC0-B87C-D600-09F9-58C44CEC1EED}"/>
            </a:ext>
          </a:extLst>
        </xdr:cNvPr>
        <xdr:cNvPicPr>
          <a:picLocks noChangeAspect="1"/>
        </xdr:cNvPicPr>
      </xdr:nvPicPr>
      <xdr:blipFill>
        <a:blip xmlns:r="http://schemas.openxmlformats.org/officeDocument/2006/relationships" r:embed="rId1"/>
        <a:stretch>
          <a:fillRect/>
        </a:stretch>
      </xdr:blipFill>
      <xdr:spPr>
        <a:xfrm>
          <a:off x="8988050" y="12619293"/>
          <a:ext cx="7729793" cy="6153935"/>
        </a:xfrm>
        <a:prstGeom prst="rect">
          <a:avLst/>
        </a:prstGeom>
      </xdr:spPr>
    </xdr:pic>
    <xdr:clientData/>
  </xdr:twoCellAnchor>
  <xdr:twoCellAnchor editAs="oneCell">
    <xdr:from>
      <xdr:col>10</xdr:col>
      <xdr:colOff>761455</xdr:colOff>
      <xdr:row>37</xdr:row>
      <xdr:rowOff>177800</xdr:rowOff>
    </xdr:from>
    <xdr:to>
      <xdr:col>20</xdr:col>
      <xdr:colOff>284999</xdr:colOff>
      <xdr:row>70</xdr:row>
      <xdr:rowOff>22704</xdr:rowOff>
    </xdr:to>
    <xdr:pic>
      <xdr:nvPicPr>
        <xdr:cNvPr id="3" name="Picture 2">
          <a:extLst>
            <a:ext uri="{FF2B5EF4-FFF2-40B4-BE49-F238E27FC236}">
              <a16:creationId xmlns:a16="http://schemas.microsoft.com/office/drawing/2014/main" id="{51570075-8705-0D6F-D08A-3B4A3EE4C8C6}"/>
            </a:ext>
          </a:extLst>
        </xdr:cNvPr>
        <xdr:cNvPicPr>
          <a:picLocks noChangeAspect="1"/>
        </xdr:cNvPicPr>
      </xdr:nvPicPr>
      <xdr:blipFill>
        <a:blip xmlns:r="http://schemas.openxmlformats.org/officeDocument/2006/relationships" r:embed="rId2"/>
        <a:stretch>
          <a:fillRect/>
        </a:stretch>
      </xdr:blipFill>
      <xdr:spPr>
        <a:xfrm>
          <a:off x="8955003" y="6295649"/>
          <a:ext cx="7717093" cy="6153936"/>
        </a:xfrm>
        <a:prstGeom prst="rect">
          <a:avLst/>
        </a:prstGeom>
      </xdr:spPr>
    </xdr:pic>
    <xdr:clientData/>
  </xdr:twoCellAnchor>
  <xdr:twoCellAnchor editAs="oneCell">
    <xdr:from>
      <xdr:col>10</xdr:col>
      <xdr:colOff>731276</xdr:colOff>
      <xdr:row>5</xdr:row>
      <xdr:rowOff>0</xdr:rowOff>
    </xdr:from>
    <xdr:to>
      <xdr:col>20</xdr:col>
      <xdr:colOff>254820</xdr:colOff>
      <xdr:row>37</xdr:row>
      <xdr:rowOff>60803</xdr:rowOff>
    </xdr:to>
    <xdr:pic>
      <xdr:nvPicPr>
        <xdr:cNvPr id="4" name="Picture 3">
          <a:extLst>
            <a:ext uri="{FF2B5EF4-FFF2-40B4-BE49-F238E27FC236}">
              <a16:creationId xmlns:a16="http://schemas.microsoft.com/office/drawing/2014/main" id="{E29A2730-3718-947C-B9F5-D82897D25F2F}"/>
            </a:ext>
          </a:extLst>
        </xdr:cNvPr>
        <xdr:cNvPicPr>
          <a:picLocks noChangeAspect="1"/>
        </xdr:cNvPicPr>
      </xdr:nvPicPr>
      <xdr:blipFill>
        <a:blip xmlns:r="http://schemas.openxmlformats.org/officeDocument/2006/relationships" r:embed="rId3"/>
        <a:stretch>
          <a:fillRect/>
        </a:stretch>
      </xdr:blipFill>
      <xdr:spPr>
        <a:xfrm>
          <a:off x="8924824" y="0"/>
          <a:ext cx="7717093" cy="6178652"/>
        </a:xfrm>
        <a:prstGeom prst="rect">
          <a:avLst/>
        </a:prstGeom>
      </xdr:spPr>
    </xdr:pic>
    <xdr:clientData/>
  </xdr:twoCellAnchor>
  <xdr:twoCellAnchor editAs="oneCell">
    <xdr:from>
      <xdr:col>0</xdr:col>
      <xdr:colOff>0</xdr:colOff>
      <xdr:row>70</xdr:row>
      <xdr:rowOff>139700</xdr:rowOff>
    </xdr:from>
    <xdr:to>
      <xdr:col>9</xdr:col>
      <xdr:colOff>342900</xdr:colOff>
      <xdr:row>102</xdr:row>
      <xdr:rowOff>192097</xdr:rowOff>
    </xdr:to>
    <xdr:pic>
      <xdr:nvPicPr>
        <xdr:cNvPr id="5" name="Picture 4">
          <a:extLst>
            <a:ext uri="{FF2B5EF4-FFF2-40B4-BE49-F238E27FC236}">
              <a16:creationId xmlns:a16="http://schemas.microsoft.com/office/drawing/2014/main" id="{CF6ABB38-1719-6CED-BE76-65C80E1B3C73}"/>
            </a:ext>
          </a:extLst>
        </xdr:cNvPr>
        <xdr:cNvPicPr>
          <a:picLocks noChangeAspect="1"/>
        </xdr:cNvPicPr>
      </xdr:nvPicPr>
      <xdr:blipFill>
        <a:blip xmlns:r="http://schemas.openxmlformats.org/officeDocument/2006/relationships" r:embed="rId4"/>
        <a:stretch>
          <a:fillRect/>
        </a:stretch>
      </xdr:blipFill>
      <xdr:spPr>
        <a:xfrm>
          <a:off x="0" y="13347700"/>
          <a:ext cx="7886700" cy="6554797"/>
        </a:xfrm>
        <a:prstGeom prst="rect">
          <a:avLst/>
        </a:prstGeom>
      </xdr:spPr>
    </xdr:pic>
    <xdr:clientData/>
  </xdr:twoCellAnchor>
  <xdr:twoCellAnchor editAs="oneCell">
    <xdr:from>
      <xdr:col>0</xdr:col>
      <xdr:colOff>0</xdr:colOff>
      <xdr:row>37</xdr:row>
      <xdr:rowOff>177800</xdr:rowOff>
    </xdr:from>
    <xdr:to>
      <xdr:col>9</xdr:col>
      <xdr:colOff>355600</xdr:colOff>
      <xdr:row>70</xdr:row>
      <xdr:rowOff>26998</xdr:rowOff>
    </xdr:to>
    <xdr:pic>
      <xdr:nvPicPr>
        <xdr:cNvPr id="6" name="Picture 5">
          <a:extLst>
            <a:ext uri="{FF2B5EF4-FFF2-40B4-BE49-F238E27FC236}">
              <a16:creationId xmlns:a16="http://schemas.microsoft.com/office/drawing/2014/main" id="{881CBFAA-CD48-ADDB-16E1-B2D98C299610}"/>
            </a:ext>
          </a:extLst>
        </xdr:cNvPr>
        <xdr:cNvPicPr>
          <a:picLocks noChangeAspect="1"/>
        </xdr:cNvPicPr>
      </xdr:nvPicPr>
      <xdr:blipFill>
        <a:blip xmlns:r="http://schemas.openxmlformats.org/officeDocument/2006/relationships" r:embed="rId5"/>
        <a:stretch>
          <a:fillRect/>
        </a:stretch>
      </xdr:blipFill>
      <xdr:spPr>
        <a:xfrm>
          <a:off x="0" y="6680200"/>
          <a:ext cx="7899400" cy="6554797"/>
        </a:xfrm>
        <a:prstGeom prst="rect">
          <a:avLst/>
        </a:prstGeom>
      </xdr:spPr>
    </xdr:pic>
    <xdr:clientData/>
  </xdr:twoCellAnchor>
  <xdr:twoCellAnchor editAs="oneCell">
    <xdr:from>
      <xdr:col>0</xdr:col>
      <xdr:colOff>0</xdr:colOff>
      <xdr:row>5</xdr:row>
      <xdr:rowOff>0</xdr:rowOff>
    </xdr:from>
    <xdr:to>
      <xdr:col>9</xdr:col>
      <xdr:colOff>355600</xdr:colOff>
      <xdr:row>37</xdr:row>
      <xdr:rowOff>52397</xdr:rowOff>
    </xdr:to>
    <xdr:pic>
      <xdr:nvPicPr>
        <xdr:cNvPr id="7" name="Picture 6">
          <a:extLst>
            <a:ext uri="{FF2B5EF4-FFF2-40B4-BE49-F238E27FC236}">
              <a16:creationId xmlns:a16="http://schemas.microsoft.com/office/drawing/2014/main" id="{805BD5B0-5E2E-C5ED-7D53-5F9D5BB97420}"/>
            </a:ext>
          </a:extLst>
        </xdr:cNvPr>
        <xdr:cNvPicPr>
          <a:picLocks noChangeAspect="1"/>
        </xdr:cNvPicPr>
      </xdr:nvPicPr>
      <xdr:blipFill>
        <a:blip xmlns:r="http://schemas.openxmlformats.org/officeDocument/2006/relationships" r:embed="rId6"/>
        <a:stretch>
          <a:fillRect/>
        </a:stretch>
      </xdr:blipFill>
      <xdr:spPr>
        <a:xfrm>
          <a:off x="0" y="0"/>
          <a:ext cx="7899400" cy="6554797"/>
        </a:xfrm>
        <a:prstGeom prst="rect">
          <a:avLst/>
        </a:prstGeom>
      </xdr:spPr>
    </xdr:pic>
    <xdr:clientData/>
  </xdr:twoCellAnchor>
  <xdr:twoCellAnchor editAs="oneCell">
    <xdr:from>
      <xdr:col>0</xdr:col>
      <xdr:colOff>25400</xdr:colOff>
      <xdr:row>107</xdr:row>
      <xdr:rowOff>50800</xdr:rowOff>
    </xdr:from>
    <xdr:to>
      <xdr:col>9</xdr:col>
      <xdr:colOff>254000</xdr:colOff>
      <xdr:row>137</xdr:row>
      <xdr:rowOff>103197</xdr:rowOff>
    </xdr:to>
    <xdr:pic>
      <xdr:nvPicPr>
        <xdr:cNvPr id="32" name="Picture 31">
          <a:extLst>
            <a:ext uri="{FF2B5EF4-FFF2-40B4-BE49-F238E27FC236}">
              <a16:creationId xmlns:a16="http://schemas.microsoft.com/office/drawing/2014/main" id="{0B2B7C62-3846-8D49-2518-767E3E6C0BFE}"/>
            </a:ext>
          </a:extLst>
        </xdr:cNvPr>
        <xdr:cNvPicPr>
          <a:picLocks noChangeAspect="1"/>
        </xdr:cNvPicPr>
      </xdr:nvPicPr>
      <xdr:blipFill>
        <a:blip xmlns:r="http://schemas.openxmlformats.org/officeDocument/2006/relationships" r:embed="rId7"/>
        <a:stretch>
          <a:fillRect/>
        </a:stretch>
      </xdr:blipFill>
      <xdr:spPr>
        <a:xfrm>
          <a:off x="25400" y="21793200"/>
          <a:ext cx="7772400" cy="6148397"/>
        </a:xfrm>
        <a:prstGeom prst="rect">
          <a:avLst/>
        </a:prstGeom>
      </xdr:spPr>
    </xdr:pic>
    <xdr:clientData/>
  </xdr:twoCellAnchor>
  <xdr:twoCellAnchor editAs="oneCell">
    <xdr:from>
      <xdr:col>0</xdr:col>
      <xdr:colOff>0</xdr:colOff>
      <xdr:row>138</xdr:row>
      <xdr:rowOff>127000</xdr:rowOff>
    </xdr:from>
    <xdr:to>
      <xdr:col>9</xdr:col>
      <xdr:colOff>228600</xdr:colOff>
      <xdr:row>168</xdr:row>
      <xdr:rowOff>179397</xdr:rowOff>
    </xdr:to>
    <xdr:pic>
      <xdr:nvPicPr>
        <xdr:cNvPr id="33" name="Picture 32">
          <a:extLst>
            <a:ext uri="{FF2B5EF4-FFF2-40B4-BE49-F238E27FC236}">
              <a16:creationId xmlns:a16="http://schemas.microsoft.com/office/drawing/2014/main" id="{6C820482-C52A-F2AA-9AB5-8F0369480758}"/>
            </a:ext>
          </a:extLst>
        </xdr:cNvPr>
        <xdr:cNvPicPr>
          <a:picLocks noChangeAspect="1"/>
        </xdr:cNvPicPr>
      </xdr:nvPicPr>
      <xdr:blipFill>
        <a:blip xmlns:r="http://schemas.openxmlformats.org/officeDocument/2006/relationships" r:embed="rId8"/>
        <a:stretch>
          <a:fillRect/>
        </a:stretch>
      </xdr:blipFill>
      <xdr:spPr>
        <a:xfrm>
          <a:off x="0" y="28168600"/>
          <a:ext cx="7772400" cy="6148397"/>
        </a:xfrm>
        <a:prstGeom prst="rect">
          <a:avLst/>
        </a:prstGeom>
      </xdr:spPr>
    </xdr:pic>
    <xdr:clientData/>
  </xdr:twoCellAnchor>
  <xdr:twoCellAnchor editAs="oneCell">
    <xdr:from>
      <xdr:col>0</xdr:col>
      <xdr:colOff>0</xdr:colOff>
      <xdr:row>170</xdr:row>
      <xdr:rowOff>50800</xdr:rowOff>
    </xdr:from>
    <xdr:to>
      <xdr:col>9</xdr:col>
      <xdr:colOff>228600</xdr:colOff>
      <xdr:row>200</xdr:row>
      <xdr:rowOff>103197</xdr:rowOff>
    </xdr:to>
    <xdr:pic>
      <xdr:nvPicPr>
        <xdr:cNvPr id="34" name="Picture 33">
          <a:extLst>
            <a:ext uri="{FF2B5EF4-FFF2-40B4-BE49-F238E27FC236}">
              <a16:creationId xmlns:a16="http://schemas.microsoft.com/office/drawing/2014/main" id="{E086AE88-C4C4-AAE8-4CD3-83BC28F74684}"/>
            </a:ext>
          </a:extLst>
        </xdr:cNvPr>
        <xdr:cNvPicPr>
          <a:picLocks noChangeAspect="1"/>
        </xdr:cNvPicPr>
      </xdr:nvPicPr>
      <xdr:blipFill>
        <a:blip xmlns:r="http://schemas.openxmlformats.org/officeDocument/2006/relationships" r:embed="rId9"/>
        <a:stretch>
          <a:fillRect/>
        </a:stretch>
      </xdr:blipFill>
      <xdr:spPr>
        <a:xfrm>
          <a:off x="0" y="34594800"/>
          <a:ext cx="7772400" cy="6148397"/>
        </a:xfrm>
        <a:prstGeom prst="rect">
          <a:avLst/>
        </a:prstGeom>
      </xdr:spPr>
    </xdr:pic>
    <xdr:clientData/>
  </xdr:twoCellAnchor>
  <xdr:twoCellAnchor editAs="oneCell">
    <xdr:from>
      <xdr:col>11</xdr:col>
      <xdr:colOff>127000</xdr:colOff>
      <xdr:row>107</xdr:row>
      <xdr:rowOff>101600</xdr:rowOff>
    </xdr:from>
    <xdr:to>
      <xdr:col>20</xdr:col>
      <xdr:colOff>355600</xdr:colOff>
      <xdr:row>137</xdr:row>
      <xdr:rowOff>149703</xdr:rowOff>
    </xdr:to>
    <xdr:pic>
      <xdr:nvPicPr>
        <xdr:cNvPr id="35" name="Picture 34">
          <a:extLst>
            <a:ext uri="{FF2B5EF4-FFF2-40B4-BE49-F238E27FC236}">
              <a16:creationId xmlns:a16="http://schemas.microsoft.com/office/drawing/2014/main" id="{B7ABB97F-EEA0-6D77-367A-186FDBB0210C}"/>
            </a:ext>
          </a:extLst>
        </xdr:cNvPr>
        <xdr:cNvPicPr>
          <a:picLocks noChangeAspect="1"/>
        </xdr:cNvPicPr>
      </xdr:nvPicPr>
      <xdr:blipFill>
        <a:blip xmlns:r="http://schemas.openxmlformats.org/officeDocument/2006/relationships" r:embed="rId10"/>
        <a:stretch>
          <a:fillRect/>
        </a:stretch>
      </xdr:blipFill>
      <xdr:spPr>
        <a:xfrm>
          <a:off x="9347200" y="21844000"/>
          <a:ext cx="7772400" cy="6144103"/>
        </a:xfrm>
        <a:prstGeom prst="rect">
          <a:avLst/>
        </a:prstGeom>
      </xdr:spPr>
    </xdr:pic>
    <xdr:clientData/>
  </xdr:twoCellAnchor>
  <xdr:twoCellAnchor editAs="oneCell">
    <xdr:from>
      <xdr:col>11</xdr:col>
      <xdr:colOff>101600</xdr:colOff>
      <xdr:row>139</xdr:row>
      <xdr:rowOff>25400</xdr:rowOff>
    </xdr:from>
    <xdr:to>
      <xdr:col>20</xdr:col>
      <xdr:colOff>330200</xdr:colOff>
      <xdr:row>169</xdr:row>
      <xdr:rowOff>73503</xdr:rowOff>
    </xdr:to>
    <xdr:pic>
      <xdr:nvPicPr>
        <xdr:cNvPr id="36" name="Picture 35">
          <a:extLst>
            <a:ext uri="{FF2B5EF4-FFF2-40B4-BE49-F238E27FC236}">
              <a16:creationId xmlns:a16="http://schemas.microsoft.com/office/drawing/2014/main" id="{4A1458F3-7072-5F31-287B-CEBC3F5CBACE}"/>
            </a:ext>
          </a:extLst>
        </xdr:cNvPr>
        <xdr:cNvPicPr>
          <a:picLocks noChangeAspect="1"/>
        </xdr:cNvPicPr>
      </xdr:nvPicPr>
      <xdr:blipFill>
        <a:blip xmlns:r="http://schemas.openxmlformats.org/officeDocument/2006/relationships" r:embed="rId11"/>
        <a:stretch>
          <a:fillRect/>
        </a:stretch>
      </xdr:blipFill>
      <xdr:spPr>
        <a:xfrm>
          <a:off x="9321800" y="28270200"/>
          <a:ext cx="7772400" cy="6144103"/>
        </a:xfrm>
        <a:prstGeom prst="rect">
          <a:avLst/>
        </a:prstGeom>
      </xdr:spPr>
    </xdr:pic>
    <xdr:clientData/>
  </xdr:twoCellAnchor>
  <xdr:twoCellAnchor editAs="oneCell">
    <xdr:from>
      <xdr:col>11</xdr:col>
      <xdr:colOff>203200</xdr:colOff>
      <xdr:row>169</xdr:row>
      <xdr:rowOff>152400</xdr:rowOff>
    </xdr:from>
    <xdr:to>
      <xdr:col>20</xdr:col>
      <xdr:colOff>431800</xdr:colOff>
      <xdr:row>199</xdr:row>
      <xdr:rowOff>200503</xdr:rowOff>
    </xdr:to>
    <xdr:pic>
      <xdr:nvPicPr>
        <xdr:cNvPr id="37" name="Picture 36">
          <a:extLst>
            <a:ext uri="{FF2B5EF4-FFF2-40B4-BE49-F238E27FC236}">
              <a16:creationId xmlns:a16="http://schemas.microsoft.com/office/drawing/2014/main" id="{64910AE9-908B-2DB6-B267-11FBE34C3395}"/>
            </a:ext>
          </a:extLst>
        </xdr:cNvPr>
        <xdr:cNvPicPr>
          <a:picLocks noChangeAspect="1"/>
        </xdr:cNvPicPr>
      </xdr:nvPicPr>
      <xdr:blipFill>
        <a:blip xmlns:r="http://schemas.openxmlformats.org/officeDocument/2006/relationships" r:embed="rId1"/>
        <a:stretch>
          <a:fillRect/>
        </a:stretch>
      </xdr:blipFill>
      <xdr:spPr>
        <a:xfrm>
          <a:off x="9423400" y="34493200"/>
          <a:ext cx="7772400" cy="6144103"/>
        </a:xfrm>
        <a:prstGeom prst="rect">
          <a:avLst/>
        </a:prstGeom>
      </xdr:spPr>
    </xdr:pic>
    <xdr:clientData/>
  </xdr:twoCellAnchor>
  <xdr:twoCellAnchor editAs="oneCell">
    <xdr:from>
      <xdr:col>0</xdr:col>
      <xdr:colOff>0</xdr:colOff>
      <xdr:row>207</xdr:row>
      <xdr:rowOff>55880</xdr:rowOff>
    </xdr:from>
    <xdr:to>
      <xdr:col>9</xdr:col>
      <xdr:colOff>365760</xdr:colOff>
      <xdr:row>239</xdr:row>
      <xdr:rowOff>26997</xdr:rowOff>
    </xdr:to>
    <xdr:pic>
      <xdr:nvPicPr>
        <xdr:cNvPr id="38" name="Picture 37">
          <a:extLst>
            <a:ext uri="{FF2B5EF4-FFF2-40B4-BE49-F238E27FC236}">
              <a16:creationId xmlns:a16="http://schemas.microsoft.com/office/drawing/2014/main" id="{C679A539-179A-DE42-618D-85D9409AA4A9}"/>
            </a:ext>
          </a:extLst>
        </xdr:cNvPr>
        <xdr:cNvPicPr>
          <a:picLocks noChangeAspect="1"/>
        </xdr:cNvPicPr>
      </xdr:nvPicPr>
      <xdr:blipFill>
        <a:blip xmlns:r="http://schemas.openxmlformats.org/officeDocument/2006/relationships" r:embed="rId12"/>
        <a:stretch>
          <a:fillRect/>
        </a:stretch>
      </xdr:blipFill>
      <xdr:spPr>
        <a:xfrm>
          <a:off x="0" y="42118280"/>
          <a:ext cx="7909560" cy="6473517"/>
        </a:xfrm>
        <a:prstGeom prst="rect">
          <a:avLst/>
        </a:prstGeom>
      </xdr:spPr>
    </xdr:pic>
    <xdr:clientData/>
  </xdr:twoCellAnchor>
  <xdr:twoCellAnchor editAs="oneCell">
    <xdr:from>
      <xdr:col>0</xdr:col>
      <xdr:colOff>50800</xdr:colOff>
      <xdr:row>241</xdr:row>
      <xdr:rowOff>25400</xdr:rowOff>
    </xdr:from>
    <xdr:to>
      <xdr:col>9</xdr:col>
      <xdr:colOff>279400</xdr:colOff>
      <xdr:row>271</xdr:row>
      <xdr:rowOff>77797</xdr:rowOff>
    </xdr:to>
    <xdr:pic>
      <xdr:nvPicPr>
        <xdr:cNvPr id="39" name="Picture 38">
          <a:extLst>
            <a:ext uri="{FF2B5EF4-FFF2-40B4-BE49-F238E27FC236}">
              <a16:creationId xmlns:a16="http://schemas.microsoft.com/office/drawing/2014/main" id="{CC5B7C8F-088B-84F6-A657-F7767C71687B}"/>
            </a:ext>
          </a:extLst>
        </xdr:cNvPr>
        <xdr:cNvPicPr>
          <a:picLocks noChangeAspect="1"/>
        </xdr:cNvPicPr>
      </xdr:nvPicPr>
      <xdr:blipFill>
        <a:blip xmlns:r="http://schemas.openxmlformats.org/officeDocument/2006/relationships" r:embed="rId13"/>
        <a:stretch>
          <a:fillRect/>
        </a:stretch>
      </xdr:blipFill>
      <xdr:spPr>
        <a:xfrm>
          <a:off x="50800" y="48996600"/>
          <a:ext cx="7772400" cy="6148397"/>
        </a:xfrm>
        <a:prstGeom prst="rect">
          <a:avLst/>
        </a:prstGeom>
      </xdr:spPr>
    </xdr:pic>
    <xdr:clientData/>
  </xdr:twoCellAnchor>
  <xdr:twoCellAnchor editAs="oneCell">
    <xdr:from>
      <xdr:col>0</xdr:col>
      <xdr:colOff>0</xdr:colOff>
      <xdr:row>273</xdr:row>
      <xdr:rowOff>127000</xdr:rowOff>
    </xdr:from>
    <xdr:to>
      <xdr:col>9</xdr:col>
      <xdr:colOff>228600</xdr:colOff>
      <xdr:row>303</xdr:row>
      <xdr:rowOff>179397</xdr:rowOff>
    </xdr:to>
    <xdr:pic>
      <xdr:nvPicPr>
        <xdr:cNvPr id="40" name="Picture 39">
          <a:extLst>
            <a:ext uri="{FF2B5EF4-FFF2-40B4-BE49-F238E27FC236}">
              <a16:creationId xmlns:a16="http://schemas.microsoft.com/office/drawing/2014/main" id="{455FF764-9A5A-231C-0AC9-74D7EB0174A6}"/>
            </a:ext>
          </a:extLst>
        </xdr:cNvPr>
        <xdr:cNvPicPr>
          <a:picLocks noChangeAspect="1"/>
        </xdr:cNvPicPr>
      </xdr:nvPicPr>
      <xdr:blipFill>
        <a:blip xmlns:r="http://schemas.openxmlformats.org/officeDocument/2006/relationships" r:embed="rId14"/>
        <a:stretch>
          <a:fillRect/>
        </a:stretch>
      </xdr:blipFill>
      <xdr:spPr>
        <a:xfrm>
          <a:off x="0" y="55600600"/>
          <a:ext cx="7772400" cy="6148397"/>
        </a:xfrm>
        <a:prstGeom prst="rect">
          <a:avLst/>
        </a:prstGeom>
      </xdr:spPr>
    </xdr:pic>
    <xdr:clientData/>
  </xdr:twoCellAnchor>
  <xdr:twoCellAnchor editAs="oneCell">
    <xdr:from>
      <xdr:col>11</xdr:col>
      <xdr:colOff>279400</xdr:colOff>
      <xdr:row>208</xdr:row>
      <xdr:rowOff>50800</xdr:rowOff>
    </xdr:from>
    <xdr:to>
      <xdr:col>20</xdr:col>
      <xdr:colOff>508000</xdr:colOff>
      <xdr:row>238</xdr:row>
      <xdr:rowOff>98903</xdr:rowOff>
    </xdr:to>
    <xdr:pic>
      <xdr:nvPicPr>
        <xdr:cNvPr id="41" name="Picture 40">
          <a:extLst>
            <a:ext uri="{FF2B5EF4-FFF2-40B4-BE49-F238E27FC236}">
              <a16:creationId xmlns:a16="http://schemas.microsoft.com/office/drawing/2014/main" id="{24F51E33-7FDE-583F-E16C-FDC34212BC93}"/>
            </a:ext>
          </a:extLst>
        </xdr:cNvPr>
        <xdr:cNvPicPr>
          <a:picLocks noChangeAspect="1"/>
        </xdr:cNvPicPr>
      </xdr:nvPicPr>
      <xdr:blipFill>
        <a:blip xmlns:r="http://schemas.openxmlformats.org/officeDocument/2006/relationships" r:embed="rId15"/>
        <a:stretch>
          <a:fillRect/>
        </a:stretch>
      </xdr:blipFill>
      <xdr:spPr>
        <a:xfrm>
          <a:off x="9499600" y="42316400"/>
          <a:ext cx="7772400" cy="6144103"/>
        </a:xfrm>
        <a:prstGeom prst="rect">
          <a:avLst/>
        </a:prstGeom>
      </xdr:spPr>
    </xdr:pic>
    <xdr:clientData/>
  </xdr:twoCellAnchor>
  <xdr:twoCellAnchor editAs="oneCell">
    <xdr:from>
      <xdr:col>11</xdr:col>
      <xdr:colOff>254000</xdr:colOff>
      <xdr:row>241</xdr:row>
      <xdr:rowOff>25400</xdr:rowOff>
    </xdr:from>
    <xdr:to>
      <xdr:col>20</xdr:col>
      <xdr:colOff>482600</xdr:colOff>
      <xdr:row>271</xdr:row>
      <xdr:rowOff>73503</xdr:rowOff>
    </xdr:to>
    <xdr:pic>
      <xdr:nvPicPr>
        <xdr:cNvPr id="42" name="Picture 41">
          <a:extLst>
            <a:ext uri="{FF2B5EF4-FFF2-40B4-BE49-F238E27FC236}">
              <a16:creationId xmlns:a16="http://schemas.microsoft.com/office/drawing/2014/main" id="{0031FB36-640F-3C64-EA2F-59ABD0413FC6}"/>
            </a:ext>
          </a:extLst>
        </xdr:cNvPr>
        <xdr:cNvPicPr>
          <a:picLocks noChangeAspect="1"/>
        </xdr:cNvPicPr>
      </xdr:nvPicPr>
      <xdr:blipFill>
        <a:blip xmlns:r="http://schemas.openxmlformats.org/officeDocument/2006/relationships" r:embed="rId16"/>
        <a:stretch>
          <a:fillRect/>
        </a:stretch>
      </xdr:blipFill>
      <xdr:spPr>
        <a:xfrm>
          <a:off x="9474200" y="48996600"/>
          <a:ext cx="7772400" cy="6144103"/>
        </a:xfrm>
        <a:prstGeom prst="rect">
          <a:avLst/>
        </a:prstGeom>
      </xdr:spPr>
    </xdr:pic>
    <xdr:clientData/>
  </xdr:twoCellAnchor>
  <xdr:twoCellAnchor editAs="oneCell">
    <xdr:from>
      <xdr:col>11</xdr:col>
      <xdr:colOff>279400</xdr:colOff>
      <xdr:row>273</xdr:row>
      <xdr:rowOff>177800</xdr:rowOff>
    </xdr:from>
    <xdr:to>
      <xdr:col>20</xdr:col>
      <xdr:colOff>508000</xdr:colOff>
      <xdr:row>304</xdr:row>
      <xdr:rowOff>10003</xdr:rowOff>
    </xdr:to>
    <xdr:pic>
      <xdr:nvPicPr>
        <xdr:cNvPr id="43" name="Picture 42">
          <a:extLst>
            <a:ext uri="{FF2B5EF4-FFF2-40B4-BE49-F238E27FC236}">
              <a16:creationId xmlns:a16="http://schemas.microsoft.com/office/drawing/2014/main" id="{1EF62FFE-39FE-A876-F3B0-EF0AE9B2174D}"/>
            </a:ext>
          </a:extLst>
        </xdr:cNvPr>
        <xdr:cNvPicPr>
          <a:picLocks noChangeAspect="1"/>
        </xdr:cNvPicPr>
      </xdr:nvPicPr>
      <xdr:blipFill>
        <a:blip xmlns:r="http://schemas.openxmlformats.org/officeDocument/2006/relationships" r:embed="rId17"/>
        <a:stretch>
          <a:fillRect/>
        </a:stretch>
      </xdr:blipFill>
      <xdr:spPr>
        <a:xfrm>
          <a:off x="9499600" y="55651400"/>
          <a:ext cx="7772400" cy="613140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111404</xdr:colOff>
      <xdr:row>3</xdr:row>
      <xdr:rowOff>34758</xdr:rowOff>
    </xdr:from>
    <xdr:to>
      <xdr:col>10</xdr:col>
      <xdr:colOff>454304</xdr:colOff>
      <xdr:row>35</xdr:row>
      <xdr:rowOff>82861</xdr:rowOff>
    </xdr:to>
    <xdr:pic>
      <xdr:nvPicPr>
        <xdr:cNvPr id="2" name="Picture 1">
          <a:extLst>
            <a:ext uri="{FF2B5EF4-FFF2-40B4-BE49-F238E27FC236}">
              <a16:creationId xmlns:a16="http://schemas.microsoft.com/office/drawing/2014/main" id="{7F54FE1E-8FBF-345F-9619-ED3BFB94077F}"/>
            </a:ext>
          </a:extLst>
        </xdr:cNvPr>
        <xdr:cNvPicPr>
          <a:picLocks noChangeAspect="1"/>
        </xdr:cNvPicPr>
      </xdr:nvPicPr>
      <xdr:blipFill>
        <a:blip xmlns:r="http://schemas.openxmlformats.org/officeDocument/2006/relationships" r:embed="rId1"/>
        <a:stretch>
          <a:fillRect/>
        </a:stretch>
      </xdr:blipFill>
      <xdr:spPr>
        <a:xfrm>
          <a:off x="935790" y="636337"/>
          <a:ext cx="7762374" cy="6464945"/>
        </a:xfrm>
        <a:prstGeom prst="rect">
          <a:avLst/>
        </a:prstGeom>
      </xdr:spPr>
    </xdr:pic>
    <xdr:clientData/>
  </xdr:twoCellAnchor>
  <xdr:twoCellAnchor editAs="oneCell">
    <xdr:from>
      <xdr:col>10</xdr:col>
      <xdr:colOff>693743</xdr:colOff>
      <xdr:row>3</xdr:row>
      <xdr:rowOff>153746</xdr:rowOff>
    </xdr:from>
    <xdr:to>
      <xdr:col>20</xdr:col>
      <xdr:colOff>199163</xdr:colOff>
      <xdr:row>35</xdr:row>
      <xdr:rowOff>163509</xdr:rowOff>
    </xdr:to>
    <xdr:pic>
      <xdr:nvPicPr>
        <xdr:cNvPr id="3" name="Picture 2">
          <a:extLst>
            <a:ext uri="{FF2B5EF4-FFF2-40B4-BE49-F238E27FC236}">
              <a16:creationId xmlns:a16="http://schemas.microsoft.com/office/drawing/2014/main" id="{72B5974D-6D97-4195-39D7-20E854345EF7}"/>
            </a:ext>
          </a:extLst>
        </xdr:cNvPr>
        <xdr:cNvPicPr>
          <a:picLocks noChangeAspect="1"/>
        </xdr:cNvPicPr>
      </xdr:nvPicPr>
      <xdr:blipFill>
        <a:blip xmlns:r="http://schemas.openxmlformats.org/officeDocument/2006/relationships" r:embed="rId2"/>
        <a:stretch>
          <a:fillRect/>
        </a:stretch>
      </xdr:blipFill>
      <xdr:spPr>
        <a:xfrm>
          <a:off x="8937603" y="755325"/>
          <a:ext cx="7749279" cy="6426605"/>
        </a:xfrm>
        <a:prstGeom prst="rect">
          <a:avLst/>
        </a:prstGeom>
      </xdr:spPr>
    </xdr:pic>
    <xdr:clientData/>
  </xdr:twoCellAnchor>
  <xdr:twoCellAnchor editAs="oneCell">
    <xdr:from>
      <xdr:col>20</xdr:col>
      <xdr:colOff>399271</xdr:colOff>
      <xdr:row>3</xdr:row>
      <xdr:rowOff>49016</xdr:rowOff>
    </xdr:from>
    <xdr:to>
      <xdr:col>29</xdr:col>
      <xdr:colOff>704071</xdr:colOff>
      <xdr:row>36</xdr:row>
      <xdr:rowOff>46319</xdr:rowOff>
    </xdr:to>
    <xdr:pic>
      <xdr:nvPicPr>
        <xdr:cNvPr id="4" name="Picture 3">
          <a:extLst>
            <a:ext uri="{FF2B5EF4-FFF2-40B4-BE49-F238E27FC236}">
              <a16:creationId xmlns:a16="http://schemas.microsoft.com/office/drawing/2014/main" id="{D156D9E4-8DA5-307B-E04C-E5AC391E9B20}"/>
            </a:ext>
          </a:extLst>
        </xdr:cNvPr>
        <xdr:cNvPicPr>
          <a:picLocks noChangeAspect="1"/>
        </xdr:cNvPicPr>
      </xdr:nvPicPr>
      <xdr:blipFill>
        <a:blip xmlns:r="http://schemas.openxmlformats.org/officeDocument/2006/relationships" r:embed="rId3"/>
        <a:stretch>
          <a:fillRect/>
        </a:stretch>
      </xdr:blipFill>
      <xdr:spPr>
        <a:xfrm>
          <a:off x="16993938" y="607816"/>
          <a:ext cx="7772400" cy="6144103"/>
        </a:xfrm>
        <a:prstGeom prst="rect">
          <a:avLst/>
        </a:prstGeom>
      </xdr:spPr>
    </xdr:pic>
    <xdr:clientData/>
  </xdr:twoCellAnchor>
  <xdr:twoCellAnchor editAs="oneCell">
    <xdr:from>
      <xdr:col>32</xdr:col>
      <xdr:colOff>475916</xdr:colOff>
      <xdr:row>4</xdr:row>
      <xdr:rowOff>77538</xdr:rowOff>
    </xdr:from>
    <xdr:to>
      <xdr:col>41</xdr:col>
      <xdr:colOff>828842</xdr:colOff>
      <xdr:row>35</xdr:row>
      <xdr:rowOff>5326</xdr:rowOff>
    </xdr:to>
    <xdr:pic>
      <xdr:nvPicPr>
        <xdr:cNvPr id="5" name="Picture 4">
          <a:extLst>
            <a:ext uri="{FF2B5EF4-FFF2-40B4-BE49-F238E27FC236}">
              <a16:creationId xmlns:a16="http://schemas.microsoft.com/office/drawing/2014/main" id="{F9CF634F-CEC0-3835-7437-213C327877D7}"/>
            </a:ext>
          </a:extLst>
        </xdr:cNvPr>
        <xdr:cNvPicPr>
          <a:picLocks noChangeAspect="1"/>
        </xdr:cNvPicPr>
      </xdr:nvPicPr>
      <xdr:blipFill>
        <a:blip xmlns:r="http://schemas.openxmlformats.org/officeDocument/2006/relationships" r:embed="rId4"/>
        <a:stretch>
          <a:fillRect/>
        </a:stretch>
      </xdr:blipFill>
      <xdr:spPr>
        <a:xfrm>
          <a:off x="27027383" y="822605"/>
          <a:ext cx="7820526" cy="5702054"/>
        </a:xfrm>
        <a:prstGeom prst="rect">
          <a:avLst/>
        </a:prstGeom>
      </xdr:spPr>
    </xdr:pic>
    <xdr:clientData/>
  </xdr:twoCellAnchor>
  <xdr:twoCellAnchor editAs="oneCell">
    <xdr:from>
      <xdr:col>42</xdr:col>
      <xdr:colOff>313713</xdr:colOff>
      <xdr:row>3</xdr:row>
      <xdr:rowOff>167551</xdr:rowOff>
    </xdr:from>
    <xdr:to>
      <xdr:col>51</xdr:col>
      <xdr:colOff>671987</xdr:colOff>
      <xdr:row>34</xdr:row>
      <xdr:rowOff>95337</xdr:rowOff>
    </xdr:to>
    <xdr:pic>
      <xdr:nvPicPr>
        <xdr:cNvPr id="7" name="Picture 6">
          <a:extLst>
            <a:ext uri="{FF2B5EF4-FFF2-40B4-BE49-F238E27FC236}">
              <a16:creationId xmlns:a16="http://schemas.microsoft.com/office/drawing/2014/main" id="{D82E5645-15BD-1890-50DE-D1946424907E}"/>
            </a:ext>
          </a:extLst>
        </xdr:cNvPr>
        <xdr:cNvPicPr>
          <a:picLocks noChangeAspect="1"/>
        </xdr:cNvPicPr>
      </xdr:nvPicPr>
      <xdr:blipFill>
        <a:blip xmlns:r="http://schemas.openxmlformats.org/officeDocument/2006/relationships" r:embed="rId5"/>
        <a:stretch>
          <a:fillRect/>
        </a:stretch>
      </xdr:blipFill>
      <xdr:spPr>
        <a:xfrm>
          <a:off x="35162513" y="726351"/>
          <a:ext cx="7825874" cy="5702053"/>
        </a:xfrm>
        <a:prstGeom prst="rect">
          <a:avLst/>
        </a:prstGeom>
      </xdr:spPr>
    </xdr:pic>
    <xdr:clientData/>
  </xdr:twoCellAnchor>
  <xdr:twoCellAnchor editAs="oneCell">
    <xdr:from>
      <xdr:col>52</xdr:col>
      <xdr:colOff>50800</xdr:colOff>
      <xdr:row>2</xdr:row>
      <xdr:rowOff>84667</xdr:rowOff>
    </xdr:from>
    <xdr:to>
      <xdr:col>61</xdr:col>
      <xdr:colOff>355600</xdr:colOff>
      <xdr:row>35</xdr:row>
      <xdr:rowOff>81970</xdr:rowOff>
    </xdr:to>
    <xdr:pic>
      <xdr:nvPicPr>
        <xdr:cNvPr id="8" name="Picture 7">
          <a:extLst>
            <a:ext uri="{FF2B5EF4-FFF2-40B4-BE49-F238E27FC236}">
              <a16:creationId xmlns:a16="http://schemas.microsoft.com/office/drawing/2014/main" id="{A90CF792-6F38-FC5A-BF0A-7BFF755AA9A9}"/>
            </a:ext>
          </a:extLst>
        </xdr:cNvPr>
        <xdr:cNvPicPr>
          <a:picLocks noChangeAspect="1"/>
        </xdr:cNvPicPr>
      </xdr:nvPicPr>
      <xdr:blipFill>
        <a:blip xmlns:r="http://schemas.openxmlformats.org/officeDocument/2006/relationships" r:embed="rId6"/>
        <a:stretch>
          <a:fillRect/>
        </a:stretch>
      </xdr:blipFill>
      <xdr:spPr>
        <a:xfrm>
          <a:off x="43196933" y="457200"/>
          <a:ext cx="7772400" cy="6144103"/>
        </a:xfrm>
        <a:prstGeom prst="rect">
          <a:avLst/>
        </a:prstGeom>
      </xdr:spPr>
    </xdr:pic>
    <xdr:clientData/>
  </xdr:twoCellAnchor>
  <xdr:twoCellAnchor editAs="oneCell">
    <xdr:from>
      <xdr:col>1</xdr:col>
      <xdr:colOff>0</xdr:colOff>
      <xdr:row>36</xdr:row>
      <xdr:rowOff>33867</xdr:rowOff>
    </xdr:from>
    <xdr:to>
      <xdr:col>10</xdr:col>
      <xdr:colOff>304800</xdr:colOff>
      <xdr:row>69</xdr:row>
      <xdr:rowOff>31170</xdr:rowOff>
    </xdr:to>
    <xdr:pic>
      <xdr:nvPicPr>
        <xdr:cNvPr id="9" name="Picture 8">
          <a:extLst>
            <a:ext uri="{FF2B5EF4-FFF2-40B4-BE49-F238E27FC236}">
              <a16:creationId xmlns:a16="http://schemas.microsoft.com/office/drawing/2014/main" id="{5BB27356-0D0F-202E-5F22-79298BAA7EF4}"/>
            </a:ext>
          </a:extLst>
        </xdr:cNvPr>
        <xdr:cNvPicPr>
          <a:picLocks noChangeAspect="1"/>
        </xdr:cNvPicPr>
      </xdr:nvPicPr>
      <xdr:blipFill>
        <a:blip xmlns:r="http://schemas.openxmlformats.org/officeDocument/2006/relationships" r:embed="rId7"/>
        <a:stretch>
          <a:fillRect/>
        </a:stretch>
      </xdr:blipFill>
      <xdr:spPr>
        <a:xfrm>
          <a:off x="829733" y="6739467"/>
          <a:ext cx="7772400" cy="6144103"/>
        </a:xfrm>
        <a:prstGeom prst="rect">
          <a:avLst/>
        </a:prstGeom>
      </xdr:spPr>
    </xdr:pic>
    <xdr:clientData/>
  </xdr:twoCellAnchor>
  <xdr:twoCellAnchor editAs="oneCell">
    <xdr:from>
      <xdr:col>10</xdr:col>
      <xdr:colOff>778933</xdr:colOff>
      <xdr:row>36</xdr:row>
      <xdr:rowOff>16933</xdr:rowOff>
    </xdr:from>
    <xdr:to>
      <xdr:col>20</xdr:col>
      <xdr:colOff>253999</xdr:colOff>
      <xdr:row>69</xdr:row>
      <xdr:rowOff>14236</xdr:rowOff>
    </xdr:to>
    <xdr:pic>
      <xdr:nvPicPr>
        <xdr:cNvPr id="10" name="Picture 9">
          <a:extLst>
            <a:ext uri="{FF2B5EF4-FFF2-40B4-BE49-F238E27FC236}">
              <a16:creationId xmlns:a16="http://schemas.microsoft.com/office/drawing/2014/main" id="{8390197A-DDFF-E88E-F0D8-2CC1DDA6EDFC}"/>
            </a:ext>
          </a:extLst>
        </xdr:cNvPr>
        <xdr:cNvPicPr>
          <a:picLocks noChangeAspect="1"/>
        </xdr:cNvPicPr>
      </xdr:nvPicPr>
      <xdr:blipFill>
        <a:blip xmlns:r="http://schemas.openxmlformats.org/officeDocument/2006/relationships" r:embed="rId8"/>
        <a:stretch>
          <a:fillRect/>
        </a:stretch>
      </xdr:blipFill>
      <xdr:spPr>
        <a:xfrm>
          <a:off x="9076266" y="6722533"/>
          <a:ext cx="7772400" cy="6144103"/>
        </a:xfrm>
        <a:prstGeom prst="rect">
          <a:avLst/>
        </a:prstGeom>
      </xdr:spPr>
    </xdr:pic>
    <xdr:clientData/>
  </xdr:twoCellAnchor>
  <xdr:twoCellAnchor editAs="oneCell">
    <xdr:from>
      <xdr:col>20</xdr:col>
      <xdr:colOff>508000</xdr:colOff>
      <xdr:row>35</xdr:row>
      <xdr:rowOff>152400</xdr:rowOff>
    </xdr:from>
    <xdr:to>
      <xdr:col>29</xdr:col>
      <xdr:colOff>812800</xdr:colOff>
      <xdr:row>68</xdr:row>
      <xdr:rowOff>149703</xdr:rowOff>
    </xdr:to>
    <xdr:pic>
      <xdr:nvPicPr>
        <xdr:cNvPr id="11" name="Picture 10">
          <a:extLst>
            <a:ext uri="{FF2B5EF4-FFF2-40B4-BE49-F238E27FC236}">
              <a16:creationId xmlns:a16="http://schemas.microsoft.com/office/drawing/2014/main" id="{D9FA3E7A-C6F0-D735-2868-90259372CDBB}"/>
            </a:ext>
          </a:extLst>
        </xdr:cNvPr>
        <xdr:cNvPicPr>
          <a:picLocks noChangeAspect="1"/>
        </xdr:cNvPicPr>
      </xdr:nvPicPr>
      <xdr:blipFill>
        <a:blip xmlns:r="http://schemas.openxmlformats.org/officeDocument/2006/relationships" r:embed="rId9"/>
        <a:stretch>
          <a:fillRect/>
        </a:stretch>
      </xdr:blipFill>
      <xdr:spPr>
        <a:xfrm>
          <a:off x="17102667" y="6671733"/>
          <a:ext cx="7772400" cy="6144103"/>
        </a:xfrm>
        <a:prstGeom prst="rect">
          <a:avLst/>
        </a:prstGeom>
      </xdr:spPr>
    </xdr:pic>
    <xdr:clientData/>
  </xdr:twoCellAnchor>
  <xdr:twoCellAnchor editAs="oneCell">
    <xdr:from>
      <xdr:col>32</xdr:col>
      <xdr:colOff>372533</xdr:colOff>
      <xdr:row>36</xdr:row>
      <xdr:rowOff>33866</xdr:rowOff>
    </xdr:from>
    <xdr:to>
      <xdr:col>41</xdr:col>
      <xdr:colOff>677333</xdr:colOff>
      <xdr:row>69</xdr:row>
      <xdr:rowOff>31169</xdr:rowOff>
    </xdr:to>
    <xdr:pic>
      <xdr:nvPicPr>
        <xdr:cNvPr id="12" name="Picture 11">
          <a:extLst>
            <a:ext uri="{FF2B5EF4-FFF2-40B4-BE49-F238E27FC236}">
              <a16:creationId xmlns:a16="http://schemas.microsoft.com/office/drawing/2014/main" id="{AEAC597A-D408-0AE7-CFB1-C3B83AAA3992}"/>
            </a:ext>
          </a:extLst>
        </xdr:cNvPr>
        <xdr:cNvPicPr>
          <a:picLocks noChangeAspect="1"/>
        </xdr:cNvPicPr>
      </xdr:nvPicPr>
      <xdr:blipFill>
        <a:blip xmlns:r="http://schemas.openxmlformats.org/officeDocument/2006/relationships" r:embed="rId10"/>
        <a:stretch>
          <a:fillRect/>
        </a:stretch>
      </xdr:blipFill>
      <xdr:spPr>
        <a:xfrm>
          <a:off x="26924000" y="6739466"/>
          <a:ext cx="7772400" cy="6144103"/>
        </a:xfrm>
        <a:prstGeom prst="rect">
          <a:avLst/>
        </a:prstGeom>
      </xdr:spPr>
    </xdr:pic>
    <xdr:clientData/>
  </xdr:twoCellAnchor>
  <xdr:twoCellAnchor editAs="oneCell">
    <xdr:from>
      <xdr:col>42</xdr:col>
      <xdr:colOff>287867</xdr:colOff>
      <xdr:row>35</xdr:row>
      <xdr:rowOff>118534</xdr:rowOff>
    </xdr:from>
    <xdr:to>
      <xdr:col>51</xdr:col>
      <xdr:colOff>592667</xdr:colOff>
      <xdr:row>68</xdr:row>
      <xdr:rowOff>115837</xdr:rowOff>
    </xdr:to>
    <xdr:pic>
      <xdr:nvPicPr>
        <xdr:cNvPr id="13" name="Picture 12">
          <a:extLst>
            <a:ext uri="{FF2B5EF4-FFF2-40B4-BE49-F238E27FC236}">
              <a16:creationId xmlns:a16="http://schemas.microsoft.com/office/drawing/2014/main" id="{651F59AF-C300-7FA3-E0E5-9C70B2EF571F}"/>
            </a:ext>
          </a:extLst>
        </xdr:cNvPr>
        <xdr:cNvPicPr>
          <a:picLocks noChangeAspect="1"/>
        </xdr:cNvPicPr>
      </xdr:nvPicPr>
      <xdr:blipFill>
        <a:blip xmlns:r="http://schemas.openxmlformats.org/officeDocument/2006/relationships" r:embed="rId11"/>
        <a:stretch>
          <a:fillRect/>
        </a:stretch>
      </xdr:blipFill>
      <xdr:spPr>
        <a:xfrm>
          <a:off x="35136667" y="6637867"/>
          <a:ext cx="7772400" cy="6144103"/>
        </a:xfrm>
        <a:prstGeom prst="rect">
          <a:avLst/>
        </a:prstGeom>
      </xdr:spPr>
    </xdr:pic>
    <xdr:clientData/>
  </xdr:twoCellAnchor>
  <xdr:twoCellAnchor editAs="oneCell">
    <xdr:from>
      <xdr:col>52</xdr:col>
      <xdr:colOff>33867</xdr:colOff>
      <xdr:row>35</xdr:row>
      <xdr:rowOff>135467</xdr:rowOff>
    </xdr:from>
    <xdr:to>
      <xdr:col>61</xdr:col>
      <xdr:colOff>338667</xdr:colOff>
      <xdr:row>68</xdr:row>
      <xdr:rowOff>132770</xdr:rowOff>
    </xdr:to>
    <xdr:pic>
      <xdr:nvPicPr>
        <xdr:cNvPr id="14" name="Picture 13">
          <a:extLst>
            <a:ext uri="{FF2B5EF4-FFF2-40B4-BE49-F238E27FC236}">
              <a16:creationId xmlns:a16="http://schemas.microsoft.com/office/drawing/2014/main" id="{6F15C727-C208-2E4C-0B0A-CC8C8B9F44BB}"/>
            </a:ext>
          </a:extLst>
        </xdr:cNvPr>
        <xdr:cNvPicPr>
          <a:picLocks noChangeAspect="1"/>
        </xdr:cNvPicPr>
      </xdr:nvPicPr>
      <xdr:blipFill>
        <a:blip xmlns:r="http://schemas.openxmlformats.org/officeDocument/2006/relationships" r:embed="rId12"/>
        <a:stretch>
          <a:fillRect/>
        </a:stretch>
      </xdr:blipFill>
      <xdr:spPr>
        <a:xfrm>
          <a:off x="43180000" y="6654800"/>
          <a:ext cx="7772400" cy="6144103"/>
        </a:xfrm>
        <a:prstGeom prst="rect">
          <a:avLst/>
        </a:prstGeom>
      </xdr:spPr>
    </xdr:pic>
    <xdr:clientData/>
  </xdr:twoCellAnchor>
  <xdr:twoCellAnchor editAs="oneCell">
    <xdr:from>
      <xdr:col>0</xdr:col>
      <xdr:colOff>711201</xdr:colOff>
      <xdr:row>70</xdr:row>
      <xdr:rowOff>50799</xdr:rowOff>
    </xdr:from>
    <xdr:to>
      <xdr:col>10</xdr:col>
      <xdr:colOff>186268</xdr:colOff>
      <xdr:row>103</xdr:row>
      <xdr:rowOff>48102</xdr:rowOff>
    </xdr:to>
    <xdr:pic>
      <xdr:nvPicPr>
        <xdr:cNvPr id="15" name="Picture 14">
          <a:extLst>
            <a:ext uri="{FF2B5EF4-FFF2-40B4-BE49-F238E27FC236}">
              <a16:creationId xmlns:a16="http://schemas.microsoft.com/office/drawing/2014/main" id="{88D6AACC-AA49-8084-1421-77966FFB22FE}"/>
            </a:ext>
          </a:extLst>
        </xdr:cNvPr>
        <xdr:cNvPicPr>
          <a:picLocks noChangeAspect="1"/>
        </xdr:cNvPicPr>
      </xdr:nvPicPr>
      <xdr:blipFill>
        <a:blip xmlns:r="http://schemas.openxmlformats.org/officeDocument/2006/relationships" r:embed="rId13"/>
        <a:stretch>
          <a:fillRect/>
        </a:stretch>
      </xdr:blipFill>
      <xdr:spPr>
        <a:xfrm>
          <a:off x="711201" y="13089466"/>
          <a:ext cx="7772400" cy="6144103"/>
        </a:xfrm>
        <a:prstGeom prst="rect">
          <a:avLst/>
        </a:prstGeom>
      </xdr:spPr>
    </xdr:pic>
    <xdr:clientData/>
  </xdr:twoCellAnchor>
  <xdr:twoCellAnchor editAs="oneCell">
    <xdr:from>
      <xdr:col>11</xdr:col>
      <xdr:colOff>33867</xdr:colOff>
      <xdr:row>70</xdr:row>
      <xdr:rowOff>101600</xdr:rowOff>
    </xdr:from>
    <xdr:to>
      <xdr:col>20</xdr:col>
      <xdr:colOff>338667</xdr:colOff>
      <xdr:row>103</xdr:row>
      <xdr:rowOff>98903</xdr:rowOff>
    </xdr:to>
    <xdr:pic>
      <xdr:nvPicPr>
        <xdr:cNvPr id="16" name="Picture 15">
          <a:extLst>
            <a:ext uri="{FF2B5EF4-FFF2-40B4-BE49-F238E27FC236}">
              <a16:creationId xmlns:a16="http://schemas.microsoft.com/office/drawing/2014/main" id="{C9F1D821-F637-0452-1723-922102D99884}"/>
            </a:ext>
          </a:extLst>
        </xdr:cNvPr>
        <xdr:cNvPicPr>
          <a:picLocks noChangeAspect="1"/>
        </xdr:cNvPicPr>
      </xdr:nvPicPr>
      <xdr:blipFill>
        <a:blip xmlns:r="http://schemas.openxmlformats.org/officeDocument/2006/relationships" r:embed="rId14"/>
        <a:stretch>
          <a:fillRect/>
        </a:stretch>
      </xdr:blipFill>
      <xdr:spPr>
        <a:xfrm>
          <a:off x="9160934" y="13140267"/>
          <a:ext cx="7772400" cy="6144103"/>
        </a:xfrm>
        <a:prstGeom prst="rect">
          <a:avLst/>
        </a:prstGeom>
      </xdr:spPr>
    </xdr:pic>
    <xdr:clientData/>
  </xdr:twoCellAnchor>
  <xdr:twoCellAnchor editAs="oneCell">
    <xdr:from>
      <xdr:col>20</xdr:col>
      <xdr:colOff>491066</xdr:colOff>
      <xdr:row>70</xdr:row>
      <xdr:rowOff>101600</xdr:rowOff>
    </xdr:from>
    <xdr:to>
      <xdr:col>29</xdr:col>
      <xdr:colOff>795866</xdr:colOff>
      <xdr:row>103</xdr:row>
      <xdr:rowOff>98903</xdr:rowOff>
    </xdr:to>
    <xdr:pic>
      <xdr:nvPicPr>
        <xdr:cNvPr id="17" name="Picture 16">
          <a:extLst>
            <a:ext uri="{FF2B5EF4-FFF2-40B4-BE49-F238E27FC236}">
              <a16:creationId xmlns:a16="http://schemas.microsoft.com/office/drawing/2014/main" id="{47AB67D3-05A6-B02C-914E-38C46397797A}"/>
            </a:ext>
          </a:extLst>
        </xdr:cNvPr>
        <xdr:cNvPicPr>
          <a:picLocks noChangeAspect="1"/>
        </xdr:cNvPicPr>
      </xdr:nvPicPr>
      <xdr:blipFill>
        <a:blip xmlns:r="http://schemas.openxmlformats.org/officeDocument/2006/relationships" r:embed="rId15"/>
        <a:stretch>
          <a:fillRect/>
        </a:stretch>
      </xdr:blipFill>
      <xdr:spPr>
        <a:xfrm>
          <a:off x="17085733" y="13140267"/>
          <a:ext cx="7772400" cy="6144103"/>
        </a:xfrm>
        <a:prstGeom prst="rect">
          <a:avLst/>
        </a:prstGeom>
      </xdr:spPr>
    </xdr:pic>
    <xdr:clientData/>
  </xdr:twoCellAnchor>
  <xdr:twoCellAnchor editAs="oneCell">
    <xdr:from>
      <xdr:col>32</xdr:col>
      <xdr:colOff>355600</xdr:colOff>
      <xdr:row>70</xdr:row>
      <xdr:rowOff>118534</xdr:rowOff>
    </xdr:from>
    <xdr:to>
      <xdr:col>41</xdr:col>
      <xdr:colOff>660400</xdr:colOff>
      <xdr:row>103</xdr:row>
      <xdr:rowOff>115837</xdr:rowOff>
    </xdr:to>
    <xdr:pic>
      <xdr:nvPicPr>
        <xdr:cNvPr id="18" name="Picture 17">
          <a:extLst>
            <a:ext uri="{FF2B5EF4-FFF2-40B4-BE49-F238E27FC236}">
              <a16:creationId xmlns:a16="http://schemas.microsoft.com/office/drawing/2014/main" id="{E4499CFD-3A70-C32D-C6E2-BF5BFEEC9103}"/>
            </a:ext>
          </a:extLst>
        </xdr:cNvPr>
        <xdr:cNvPicPr>
          <a:picLocks noChangeAspect="1"/>
        </xdr:cNvPicPr>
      </xdr:nvPicPr>
      <xdr:blipFill>
        <a:blip xmlns:r="http://schemas.openxmlformats.org/officeDocument/2006/relationships" r:embed="rId16"/>
        <a:stretch>
          <a:fillRect/>
        </a:stretch>
      </xdr:blipFill>
      <xdr:spPr>
        <a:xfrm>
          <a:off x="26907067" y="13157201"/>
          <a:ext cx="7772400" cy="6144103"/>
        </a:xfrm>
        <a:prstGeom prst="rect">
          <a:avLst/>
        </a:prstGeom>
      </xdr:spPr>
    </xdr:pic>
    <xdr:clientData/>
  </xdr:twoCellAnchor>
  <xdr:twoCellAnchor editAs="oneCell">
    <xdr:from>
      <xdr:col>42</xdr:col>
      <xdr:colOff>406400</xdr:colOff>
      <xdr:row>70</xdr:row>
      <xdr:rowOff>67733</xdr:rowOff>
    </xdr:from>
    <xdr:to>
      <xdr:col>51</xdr:col>
      <xdr:colOff>711200</xdr:colOff>
      <xdr:row>103</xdr:row>
      <xdr:rowOff>65036</xdr:rowOff>
    </xdr:to>
    <xdr:pic>
      <xdr:nvPicPr>
        <xdr:cNvPr id="19" name="Picture 18">
          <a:extLst>
            <a:ext uri="{FF2B5EF4-FFF2-40B4-BE49-F238E27FC236}">
              <a16:creationId xmlns:a16="http://schemas.microsoft.com/office/drawing/2014/main" id="{375AD510-1BB6-6F79-F6D7-636CAF529861}"/>
            </a:ext>
          </a:extLst>
        </xdr:cNvPr>
        <xdr:cNvPicPr>
          <a:picLocks noChangeAspect="1"/>
        </xdr:cNvPicPr>
      </xdr:nvPicPr>
      <xdr:blipFill>
        <a:blip xmlns:r="http://schemas.openxmlformats.org/officeDocument/2006/relationships" r:embed="rId17"/>
        <a:stretch>
          <a:fillRect/>
        </a:stretch>
      </xdr:blipFill>
      <xdr:spPr>
        <a:xfrm>
          <a:off x="35255200" y="13106400"/>
          <a:ext cx="7772400" cy="6144103"/>
        </a:xfrm>
        <a:prstGeom prst="rect">
          <a:avLst/>
        </a:prstGeom>
      </xdr:spPr>
    </xdr:pic>
    <xdr:clientData/>
  </xdr:twoCellAnchor>
  <xdr:twoCellAnchor editAs="oneCell">
    <xdr:from>
      <xdr:col>52</xdr:col>
      <xdr:colOff>135468</xdr:colOff>
      <xdr:row>70</xdr:row>
      <xdr:rowOff>169333</xdr:rowOff>
    </xdr:from>
    <xdr:to>
      <xdr:col>61</xdr:col>
      <xdr:colOff>440268</xdr:colOff>
      <xdr:row>103</xdr:row>
      <xdr:rowOff>166636</xdr:rowOff>
    </xdr:to>
    <xdr:pic>
      <xdr:nvPicPr>
        <xdr:cNvPr id="20" name="Picture 19">
          <a:extLst>
            <a:ext uri="{FF2B5EF4-FFF2-40B4-BE49-F238E27FC236}">
              <a16:creationId xmlns:a16="http://schemas.microsoft.com/office/drawing/2014/main" id="{4B2C6766-5505-CCB5-C1F0-8EDDDDD2FD29}"/>
            </a:ext>
          </a:extLst>
        </xdr:cNvPr>
        <xdr:cNvPicPr>
          <a:picLocks noChangeAspect="1"/>
        </xdr:cNvPicPr>
      </xdr:nvPicPr>
      <xdr:blipFill>
        <a:blip xmlns:r="http://schemas.openxmlformats.org/officeDocument/2006/relationships" r:embed="rId18"/>
        <a:stretch>
          <a:fillRect/>
        </a:stretch>
      </xdr:blipFill>
      <xdr:spPr>
        <a:xfrm>
          <a:off x="43281601" y="13208000"/>
          <a:ext cx="7772400" cy="614410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12700</xdr:colOff>
      <xdr:row>4</xdr:row>
      <xdr:rowOff>101600</xdr:rowOff>
    </xdr:from>
    <xdr:to>
      <xdr:col>9</xdr:col>
      <xdr:colOff>355600</xdr:colOff>
      <xdr:row>36</xdr:row>
      <xdr:rowOff>149703</xdr:rowOff>
    </xdr:to>
    <xdr:pic>
      <xdr:nvPicPr>
        <xdr:cNvPr id="2" name="Picture 1">
          <a:extLst>
            <a:ext uri="{FF2B5EF4-FFF2-40B4-BE49-F238E27FC236}">
              <a16:creationId xmlns:a16="http://schemas.microsoft.com/office/drawing/2014/main" id="{329F5DE1-0F36-B5FB-0254-DDD7DE6C72E6}"/>
            </a:ext>
          </a:extLst>
        </xdr:cNvPr>
        <xdr:cNvPicPr>
          <a:picLocks noChangeAspect="1"/>
        </xdr:cNvPicPr>
      </xdr:nvPicPr>
      <xdr:blipFill>
        <a:blip xmlns:r="http://schemas.openxmlformats.org/officeDocument/2006/relationships" r:embed="rId1"/>
        <a:stretch>
          <a:fillRect/>
        </a:stretch>
      </xdr:blipFill>
      <xdr:spPr>
        <a:xfrm>
          <a:off x="12700" y="863600"/>
          <a:ext cx="7772400" cy="6144103"/>
        </a:xfrm>
        <a:prstGeom prst="rect">
          <a:avLst/>
        </a:prstGeom>
      </xdr:spPr>
    </xdr:pic>
    <xdr:clientData/>
  </xdr:twoCellAnchor>
  <xdr:twoCellAnchor editAs="oneCell">
    <xdr:from>
      <xdr:col>19</xdr:col>
      <xdr:colOff>186267</xdr:colOff>
      <xdr:row>3</xdr:row>
      <xdr:rowOff>169332</xdr:rowOff>
    </xdr:from>
    <xdr:to>
      <xdr:col>28</xdr:col>
      <xdr:colOff>491067</xdr:colOff>
      <xdr:row>36</xdr:row>
      <xdr:rowOff>166635</xdr:rowOff>
    </xdr:to>
    <xdr:pic>
      <xdr:nvPicPr>
        <xdr:cNvPr id="3" name="Picture 2">
          <a:extLst>
            <a:ext uri="{FF2B5EF4-FFF2-40B4-BE49-F238E27FC236}">
              <a16:creationId xmlns:a16="http://schemas.microsoft.com/office/drawing/2014/main" id="{4DF63F89-7AED-61E0-7369-405C7E647099}"/>
            </a:ext>
          </a:extLst>
        </xdr:cNvPr>
        <xdr:cNvPicPr>
          <a:picLocks noChangeAspect="1"/>
        </xdr:cNvPicPr>
      </xdr:nvPicPr>
      <xdr:blipFill>
        <a:blip xmlns:r="http://schemas.openxmlformats.org/officeDocument/2006/relationships" r:embed="rId2"/>
        <a:stretch>
          <a:fillRect/>
        </a:stretch>
      </xdr:blipFill>
      <xdr:spPr>
        <a:xfrm>
          <a:off x="15951200" y="728132"/>
          <a:ext cx="7772400" cy="6144103"/>
        </a:xfrm>
        <a:prstGeom prst="rect">
          <a:avLst/>
        </a:prstGeom>
      </xdr:spPr>
    </xdr:pic>
    <xdr:clientData/>
  </xdr:twoCellAnchor>
  <xdr:twoCellAnchor editAs="oneCell">
    <xdr:from>
      <xdr:col>28</xdr:col>
      <xdr:colOff>643468</xdr:colOff>
      <xdr:row>3</xdr:row>
      <xdr:rowOff>33867</xdr:rowOff>
    </xdr:from>
    <xdr:to>
      <xdr:col>38</xdr:col>
      <xdr:colOff>118534</xdr:colOff>
      <xdr:row>36</xdr:row>
      <xdr:rowOff>31170</xdr:rowOff>
    </xdr:to>
    <xdr:pic>
      <xdr:nvPicPr>
        <xdr:cNvPr id="4" name="Picture 3">
          <a:extLst>
            <a:ext uri="{FF2B5EF4-FFF2-40B4-BE49-F238E27FC236}">
              <a16:creationId xmlns:a16="http://schemas.microsoft.com/office/drawing/2014/main" id="{F66F479F-343E-17ED-F89B-1079E98D023C}"/>
            </a:ext>
          </a:extLst>
        </xdr:cNvPr>
        <xdr:cNvPicPr>
          <a:picLocks noChangeAspect="1"/>
        </xdr:cNvPicPr>
      </xdr:nvPicPr>
      <xdr:blipFill>
        <a:blip xmlns:r="http://schemas.openxmlformats.org/officeDocument/2006/relationships" r:embed="rId3"/>
        <a:stretch>
          <a:fillRect/>
        </a:stretch>
      </xdr:blipFill>
      <xdr:spPr>
        <a:xfrm>
          <a:off x="23876001" y="592667"/>
          <a:ext cx="7772400" cy="6144103"/>
        </a:xfrm>
        <a:prstGeom prst="rect">
          <a:avLst/>
        </a:prstGeom>
      </xdr:spPr>
    </xdr:pic>
    <xdr:clientData/>
  </xdr:twoCellAnchor>
  <xdr:twoCellAnchor editAs="oneCell">
    <xdr:from>
      <xdr:col>9</xdr:col>
      <xdr:colOff>507999</xdr:colOff>
      <xdr:row>4</xdr:row>
      <xdr:rowOff>104987</xdr:rowOff>
    </xdr:from>
    <xdr:to>
      <xdr:col>18</xdr:col>
      <xdr:colOff>812799</xdr:colOff>
      <xdr:row>37</xdr:row>
      <xdr:rowOff>115189</xdr:rowOff>
    </xdr:to>
    <xdr:pic>
      <xdr:nvPicPr>
        <xdr:cNvPr id="5" name="Picture 4">
          <a:extLst>
            <a:ext uri="{FF2B5EF4-FFF2-40B4-BE49-F238E27FC236}">
              <a16:creationId xmlns:a16="http://schemas.microsoft.com/office/drawing/2014/main" id="{42D78045-402F-1BA9-E628-8B603925A82E}"/>
            </a:ext>
          </a:extLst>
        </xdr:cNvPr>
        <xdr:cNvPicPr>
          <a:picLocks noChangeAspect="1"/>
        </xdr:cNvPicPr>
      </xdr:nvPicPr>
      <xdr:blipFill>
        <a:blip xmlns:r="http://schemas.openxmlformats.org/officeDocument/2006/relationships" r:embed="rId4"/>
        <a:stretch>
          <a:fillRect/>
        </a:stretch>
      </xdr:blipFill>
      <xdr:spPr>
        <a:xfrm>
          <a:off x="7914639" y="877147"/>
          <a:ext cx="7711440" cy="6380522"/>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Users/nicolasschroeder/Library/Containers/com.microsoft.Excel/Data/Library/Application%20Support/Microsoft/edited_combined_analysis_frames%20(version%201).xlsb"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openxmlformats.org/officeDocument/2006/relationships/externalLinkPath" Target="/Users/nicolasschroeder/Library/Containers/com.microsoft.Excel/Data/Library/Application%20Support/Microsoft/edited_combined_analysis_frames%20(version%201).xlsb" TargetMode="External"/><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2" Type="http://schemas.openxmlformats.org/officeDocument/2006/relationships/externalLinkPath" Target="/Users/nicolasschroeder/Library/Containers/com.microsoft.Excel/Data/Library/Application%20Support/Microsoft/edited_combined_analysis_frames%20(version%201).xlsb" TargetMode="External"/><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2" Type="http://schemas.openxmlformats.org/officeDocument/2006/relationships/externalLinkPath" Target="/Users/nicolasschroeder/Library/Containers/com.microsoft.Excel/Data/Library/Application%20Support/Microsoft/edited_combined_analysis_frames%20(version%201).xlsb" TargetMode="External"/><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6.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colas Ernst Eduard Schröder" refreshedDate="45708.48207766204" createdVersion="8" refreshedVersion="8" minRefreshableVersion="3" recordCount="12" xr:uid="{F152F50E-0D29-4141-BC2E-7A4F8170CB67}">
  <cacheSource type="worksheet">
    <worksheetSource ref="C6:P18" sheet="Sheet8" r:id="rId2"/>
  </cacheSource>
  <cacheFields count="14">
    <cacheField name="AUC Score" numFmtId="2">
      <sharedItems containsSemiMixedTypes="0" containsString="0" containsNumber="1" minValue="0.61" maxValue="1"/>
    </cacheField>
    <cacheField name="Recall (TPR)" numFmtId="2">
      <sharedItems containsSemiMixedTypes="0" containsString="0" containsNumber="1" minValue="0.01" maxValue="1"/>
    </cacheField>
    <cacheField name="Log Loss" numFmtId="2">
      <sharedItems containsSemiMixedTypes="0" containsString="0" containsNumber="1" minValue="0.02" maxValue="0.48" count="7">
        <n v="0.12"/>
        <n v="0.16"/>
        <n v="0.13"/>
        <n v="0.48"/>
        <n v="0.46"/>
        <n v="0.02"/>
        <n v="0.1"/>
      </sharedItems>
    </cacheField>
    <cacheField name="Brier Score" numFmtId="2">
      <sharedItems containsSemiMixedTypes="0" containsString="0" containsNumber="1" minValue="0.01" maxValue="0.15"/>
    </cacheField>
    <cacheField name="Cluster Size" numFmtId="0">
      <sharedItems containsSemiMixedTypes="0" containsString="0" containsNumber="1" containsInteger="1" minValue="800" maxValue="800"/>
    </cacheField>
    <cacheField name="Pure Cluster" numFmtId="0">
      <sharedItems containsNonDate="0" containsString="0" containsBlank="1"/>
    </cacheField>
    <cacheField name="Cluster ID" numFmtId="0">
      <sharedItems containsNonDate="0" containsString="0" containsBlank="1"/>
    </cacheField>
    <cacheField name="Data" numFmtId="0">
      <sharedItems count="3">
        <s v="weighted_average_test_epsilon_scores"/>
        <s v="weighted_average_test_feature_scores"/>
        <s v="weighted_average_test_xper_scores"/>
      </sharedItems>
    </cacheField>
    <cacheField name="cluster_method" numFmtId="0">
      <sharedItems/>
    </cacheField>
    <cacheField name="datetime_str" numFmtId="0">
      <sharedItems containsSemiMixedTypes="0" containsString="0" containsNumber="1" containsInteger="1" minValue="17022025212918" maxValue="18022025120717"/>
    </cacheField>
    <cacheField name="Sampels" numFmtId="0">
      <sharedItems containsSemiMixedTypes="0" containsString="0" containsNumber="1" containsInteger="1" minValue="4000" maxValue="4000"/>
    </cacheField>
    <cacheField name="Features" numFmtId="0">
      <sharedItems containsSemiMixedTypes="0" containsString="0" containsNumber="1" containsInteger="1" minValue="3" maxValue="6" count="4">
        <n v="3"/>
        <n v="4"/>
        <n v="5"/>
        <n v="6"/>
      </sharedItems>
    </cacheField>
    <cacheField name="Kernel" numFmtId="0">
      <sharedItems/>
    </cacheField>
    <cacheField name="Field14" numFmtId="0">
      <sharedItems containsBlank="1"/>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colas Ernst Eduard Schröder" refreshedDate="45708.490731712962" createdVersion="8" refreshedVersion="8" minRefreshableVersion="3" recordCount="12" xr:uid="{577AC170-311B-7E4C-BF11-ACD956D0468F}">
  <cacheSource type="worksheet">
    <worksheetSource ref="C6:M18" sheet="Sheet11" r:id="rId2"/>
  </cacheSource>
  <cacheFields count="11">
    <cacheField name="Recall (TPR)" numFmtId="2">
      <sharedItems containsSemiMixedTypes="0" containsString="0" containsNumber="1" minValue="0.01" maxValue="1"/>
    </cacheField>
    <cacheField name="Log Loss" numFmtId="2">
      <sharedItems containsSemiMixedTypes="0" containsString="0" containsNumber="1" minValue="0.02" maxValue="0.48"/>
    </cacheField>
    <cacheField name="Brier Score" numFmtId="2">
      <sharedItems containsSemiMixedTypes="0" containsString="0" containsNumber="1" minValue="0.01" maxValue="0.15"/>
    </cacheField>
    <cacheField name="Cluster Size" numFmtId="0">
      <sharedItems containsSemiMixedTypes="0" containsString="0" containsNumber="1" containsInteger="1" minValue="800" maxValue="800"/>
    </cacheField>
    <cacheField name="Pure Cluster" numFmtId="0">
      <sharedItems containsNonDate="0" containsString="0" containsBlank="1"/>
    </cacheField>
    <cacheField name="Cluster ID" numFmtId="0">
      <sharedItems containsNonDate="0" containsString="0" containsBlank="1"/>
    </cacheField>
    <cacheField name="Data" numFmtId="0">
      <sharedItems count="3">
        <s v="weighted_average_test_epsilon_scores"/>
        <s v="weighted_average_test_feature_scores"/>
        <s v="weighted_average_test_xper_scores"/>
      </sharedItems>
    </cacheField>
    <cacheField name="cluster_method" numFmtId="0">
      <sharedItems/>
    </cacheField>
    <cacheField name="Field9" numFmtId="0">
      <sharedItems containsNonDate="0" containsString="0" containsBlank="1"/>
    </cacheField>
    <cacheField name="Sampels" numFmtId="0">
      <sharedItems containsSemiMixedTypes="0" containsString="0" containsNumber="1" containsInteger="1" minValue="4000" maxValue="4000"/>
    </cacheField>
    <cacheField name="Features" numFmtId="0">
      <sharedItems containsSemiMixedTypes="0" containsString="0" containsNumber="1" containsInteger="1" minValue="3" maxValue="6" count="4">
        <n v="3"/>
        <n v="4"/>
        <n v="5"/>
        <n v="6"/>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colas Ernst Eduard Schröder" refreshedDate="45708.495090856479" createdVersion="8" refreshedVersion="8" minRefreshableVersion="3" recordCount="12" xr:uid="{DFD4102A-B2C2-984B-BADD-2F6982322BD8}">
  <cacheSource type="worksheet">
    <worksheetSource ref="C6:M18" sheet="Sheet17" r:id="rId2"/>
  </cacheSource>
  <cacheFields count="11">
    <cacheField name="Log Loss" numFmtId="2">
      <sharedItems containsSemiMixedTypes="0" containsString="0" containsNumber="1" minValue="0.02" maxValue="0.48"/>
    </cacheField>
    <cacheField name="Brier Score" numFmtId="2">
      <sharedItems containsSemiMixedTypes="0" containsString="0" containsNumber="1" minValue="0.01" maxValue="0.15"/>
    </cacheField>
    <cacheField name="Cluster Size" numFmtId="0">
      <sharedItems containsSemiMixedTypes="0" containsString="0" containsNumber="1" containsInteger="1" minValue="800" maxValue="800"/>
    </cacheField>
    <cacheField name="Pure Cluster" numFmtId="0">
      <sharedItems containsNonDate="0" containsString="0" containsBlank="1"/>
    </cacheField>
    <cacheField name="Cluster ID" numFmtId="0">
      <sharedItems containsNonDate="0" containsString="0" containsBlank="1"/>
    </cacheField>
    <cacheField name="Data" numFmtId="0">
      <sharedItems count="3">
        <s v="weighted_average_test_epsilon_scores"/>
        <s v="weighted_average_test_feature_scores"/>
        <s v="weighted_average_test_xper_scores"/>
      </sharedItems>
    </cacheField>
    <cacheField name="cluster_method" numFmtId="0">
      <sharedItems/>
    </cacheField>
    <cacheField name="Field8" numFmtId="0">
      <sharedItems containsNonDate="0" containsString="0" containsBlank="1"/>
    </cacheField>
    <cacheField name="Sampels" numFmtId="0">
      <sharedItems containsSemiMixedTypes="0" containsString="0" containsNumber="1" containsInteger="1" minValue="4000" maxValue="4000"/>
    </cacheField>
    <cacheField name="Features" numFmtId="0">
      <sharedItems containsSemiMixedTypes="0" containsString="0" containsNumber="1" containsInteger="1" minValue="3" maxValue="6" count="4">
        <n v="3"/>
        <n v="4"/>
        <n v="5"/>
        <n v="6"/>
      </sharedItems>
    </cacheField>
    <cacheField name="Kernel" numFmtId="0">
      <sharedItems/>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colas Ernst Eduard Schröder" refreshedDate="45708.509955671296" createdVersion="8" refreshedVersion="8" minRefreshableVersion="3" recordCount="36" xr:uid="{1B786B3F-A1C2-9741-AEE8-5872D0AFB1DF}">
  <cacheSource type="worksheet">
    <worksheetSource ref="C6:O42" sheet="Sheet31" r:id="rId2"/>
  </cacheSource>
  <cacheFields count="13">
    <cacheField name="AUC Score" numFmtId="2">
      <sharedItems containsSemiMixedTypes="0" containsString="0" containsNumber="1" minValue="0.61" maxValue="1"/>
    </cacheField>
    <cacheField name="Recall (TPR)" numFmtId="2">
      <sharedItems containsSemiMixedTypes="0" containsString="0" containsNumber="1" minValue="0" maxValue="1"/>
    </cacheField>
    <cacheField name="Log Loss" numFmtId="2">
      <sharedItems containsSemiMixedTypes="0" containsString="0" containsNumber="1" minValue="2.2204460492503099E-16" maxValue="0.48"/>
    </cacheField>
    <cacheField name="Brier Score" numFmtId="2">
      <sharedItems containsSemiMixedTypes="0" containsString="0" containsNumber="1" minValue="0" maxValue="0.15314611079953"/>
    </cacheField>
    <cacheField name="Cluster Size" numFmtId="0">
      <sharedItems containsSemiMixedTypes="0" containsString="0" containsNumber="1" containsInteger="1" minValue="800" maxValue="800"/>
    </cacheField>
    <cacheField name="Pure Cluster" numFmtId="0">
      <sharedItems containsNonDate="0" containsString="0" containsBlank="1"/>
    </cacheField>
    <cacheField name="Cluster ID" numFmtId="0">
      <sharedItems containsNonDate="0" containsString="0" containsBlank="1"/>
    </cacheField>
    <cacheField name="Data" numFmtId="0">
      <sharedItems count="3">
        <s v="weighted_average_test_epsilon_scores"/>
        <s v="weighted_average_test_feature_scores"/>
        <s v="weighted_average_test_xper_scores"/>
      </sharedItems>
    </cacheField>
    <cacheField name="cluster_method" numFmtId="0">
      <sharedItems count="3">
        <s v="kmedoids_credit_risk"/>
        <s v="gmm_credit_risk"/>
        <s v="kmeans_credit_risk"/>
      </sharedItems>
    </cacheField>
    <cacheField name="Field10" numFmtId="0">
      <sharedItems containsString="0" containsBlank="1" containsNumber="1" containsInteger="1" minValue="17022025212918" maxValue="18022025120717"/>
    </cacheField>
    <cacheField name="Sampels" numFmtId="0">
      <sharedItems containsSemiMixedTypes="0" containsString="0" containsNumber="1" containsInteger="1" minValue="4000" maxValue="4000"/>
    </cacheField>
    <cacheField name="Features" numFmtId="0">
      <sharedItems containsSemiMixedTypes="0" containsString="0" containsNumber="1" containsInteger="1" minValue="3" maxValue="6"/>
    </cacheField>
    <cacheField name="Kernel" numFmtId="0">
      <sharedItems/>
    </cacheField>
  </cacheFields>
  <extLst>
    <ext xmlns:x14="http://schemas.microsoft.com/office/spreadsheetml/2009/9/main" uri="{725AE2AE-9491-48be-B2B4-4EB974FC3084}">
      <x14:pivotCacheDefinition/>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colas Ernst Eduard Schröder" refreshedDate="45708.516031597224" createdVersion="8" refreshedVersion="8" minRefreshableVersion="3" recordCount="12" xr:uid="{323D4916-7027-064B-B136-8A6EC8971000}">
  <cacheSource type="worksheet">
    <worksheetSource ref="A15:M27" sheet="A1"/>
  </cacheSource>
  <cacheFields count="13">
    <cacheField name="AUC Score" numFmtId="2">
      <sharedItems containsSemiMixedTypes="0" containsString="0" containsNumber="1" minValue="0.63398078032749294" maxValue="1"/>
    </cacheField>
    <cacheField name="Recall (TPR)" numFmtId="2">
      <sharedItems containsSemiMixedTypes="0" containsString="0" containsNumber="1" minValue="0" maxValue="0.31900000000000001"/>
    </cacheField>
    <cacheField name="Log Loss" numFmtId="2">
      <sharedItems containsSemiMixedTypes="0" containsString="0" containsNumber="1" minValue="2.2204460492503141E-16" maxValue="0.47907285920563752"/>
    </cacheField>
    <cacheField name="Brier Score" numFmtId="2">
      <sharedItems containsSemiMixedTypes="0" containsString="0" containsNumber="1" minValue="0" maxValue="0.15314611079952981"/>
    </cacheField>
    <cacheField name="Cluster Size" numFmtId="0">
      <sharedItems containsSemiMixedTypes="0" containsString="0" containsNumber="1" containsInteger="1" minValue="800" maxValue="800"/>
    </cacheField>
    <cacheField name="Pure Cluster" numFmtId="0">
      <sharedItems containsNonDate="0" containsString="0" containsBlank="1"/>
    </cacheField>
    <cacheField name="Cluster ID" numFmtId="0">
      <sharedItems containsNonDate="0" containsString="0" containsBlank="1"/>
    </cacheField>
    <cacheField name="Data" numFmtId="0">
      <sharedItems count="3">
        <s v="weighted_average_test_epsilon_scores"/>
        <s v="weighted_average_test_feature_scores"/>
        <s v="weighted_average_test_xper_scores"/>
      </sharedItems>
    </cacheField>
    <cacheField name="cluster_method" numFmtId="0">
      <sharedItems/>
    </cacheField>
    <cacheField name="datetime_str" numFmtId="0">
      <sharedItems/>
    </cacheField>
    <cacheField name="Sampels" numFmtId="0">
      <sharedItems containsSemiMixedTypes="0" containsString="0" containsNumber="1" containsInteger="1" minValue="4000" maxValue="4000"/>
    </cacheField>
    <cacheField name="Features" numFmtId="0">
      <sharedItems containsSemiMixedTypes="0" containsString="0" containsNumber="1" containsInteger="1" minValue="3" maxValue="6" count="4">
        <n v="3"/>
        <n v="4"/>
        <n v="5"/>
        <n v="6"/>
      </sharedItems>
    </cacheField>
    <cacheField name="Kernel" numFmtId="0">
      <sharedItems/>
    </cacheField>
  </cacheFields>
  <extLst>
    <ext xmlns:x14="http://schemas.microsoft.com/office/spreadsheetml/2009/9/main" uri="{725AE2AE-9491-48be-B2B4-4EB974FC3084}">
      <x14:pivotCacheDefinition/>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colas Ernst Eduard Schröder" refreshedDate="45708.521258449073" createdVersion="8" refreshedVersion="8" minRefreshableVersion="3" recordCount="12" xr:uid="{7D48632D-BC2F-404B-BD35-78F14CD4A07F}">
  <cacheSource type="worksheet">
    <worksheetSource ref="A15:L27" sheet="A1"/>
  </cacheSource>
  <cacheFields count="12">
    <cacheField name="AUC Score" numFmtId="2">
      <sharedItems containsSemiMixedTypes="0" containsString="0" containsNumber="1" minValue="0.63398078032749294" maxValue="1"/>
    </cacheField>
    <cacheField name="Recall (TPR)" numFmtId="2">
      <sharedItems containsSemiMixedTypes="0" containsString="0" containsNumber="1" minValue="0" maxValue="0.31900000000000001"/>
    </cacheField>
    <cacheField name="Log Loss" numFmtId="2">
      <sharedItems containsSemiMixedTypes="0" containsString="0" containsNumber="1" minValue="2.2204460492503141E-16" maxValue="0.47907285920563752"/>
    </cacheField>
    <cacheField name="Brier Score" numFmtId="2">
      <sharedItems containsSemiMixedTypes="0" containsString="0" containsNumber="1" minValue="0" maxValue="0.15314611079952981"/>
    </cacheField>
    <cacheField name="Cluster Size" numFmtId="0">
      <sharedItems containsSemiMixedTypes="0" containsString="0" containsNumber="1" containsInteger="1" minValue="800" maxValue="800"/>
    </cacheField>
    <cacheField name="Pure Cluster" numFmtId="0">
      <sharedItems containsNonDate="0" containsString="0" containsBlank="1"/>
    </cacheField>
    <cacheField name="Cluster ID" numFmtId="0">
      <sharedItems containsNonDate="0" containsString="0" containsBlank="1"/>
    </cacheField>
    <cacheField name="Data" numFmtId="0">
      <sharedItems count="3">
        <s v="weighted_average_test_epsilon_scores"/>
        <s v="weighted_average_test_feature_scores"/>
        <s v="weighted_average_test_xper_scores"/>
      </sharedItems>
    </cacheField>
    <cacheField name="cluster_method" numFmtId="0">
      <sharedItems/>
    </cacheField>
    <cacheField name="datetime_str" numFmtId="0">
      <sharedItems/>
    </cacheField>
    <cacheField name="Sampels" numFmtId="0">
      <sharedItems containsSemiMixedTypes="0" containsString="0" containsNumber="1" containsInteger="1" minValue="4000" maxValue="4000"/>
    </cacheField>
    <cacheField name="Features" numFmtId="0">
      <sharedItems containsSemiMixedTypes="0" containsString="0" containsNumber="1" containsInteger="1" minValue="3" maxValue="6" count="4">
        <n v="3"/>
        <n v="4"/>
        <n v="5"/>
        <n v="6"/>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
  <r>
    <n v="0.96"/>
    <n v="0.41"/>
    <x v="0"/>
    <n v="0.03"/>
    <n v="800"/>
    <m/>
    <m/>
    <x v="0"/>
    <s v="kmedoids_credit_risk"/>
    <n v="18022025120717"/>
    <n v="4000"/>
    <x v="0"/>
    <b v="1"/>
    <m/>
  </r>
  <r>
    <n v="0.97"/>
    <n v="0.44"/>
    <x v="1"/>
    <n v="0.04"/>
    <n v="800"/>
    <m/>
    <m/>
    <x v="0"/>
    <s v="kmedoids_credit_risk"/>
    <n v="17022025212918"/>
    <n v="4000"/>
    <x v="1"/>
    <b v="1"/>
    <m/>
  </r>
  <r>
    <n v="0.97"/>
    <n v="0.44"/>
    <x v="2"/>
    <n v="0.04"/>
    <n v="800"/>
    <m/>
    <m/>
    <x v="0"/>
    <s v="kmedoids_credit_risk"/>
    <n v="18022025113359"/>
    <n v="4000"/>
    <x v="2"/>
    <b v="1"/>
    <m/>
  </r>
  <r>
    <n v="0.96"/>
    <n v="0.43"/>
    <x v="1"/>
    <n v="0.05"/>
    <n v="800"/>
    <m/>
    <m/>
    <x v="0"/>
    <s v="kmedoids_credit_risk"/>
    <n v="17022025231258"/>
    <n v="4000"/>
    <x v="3"/>
    <b v="1"/>
    <s v="With more features bier score and log loss tends to increase. Overfitting? AUC and Recall steady"/>
  </r>
  <r>
    <n v="0.61"/>
    <n v="0.01"/>
    <x v="3"/>
    <n v="0.15"/>
    <n v="800"/>
    <m/>
    <m/>
    <x v="1"/>
    <s v="kmedoids_credit_risk"/>
    <n v="18022025120717"/>
    <n v="4000"/>
    <x v="0"/>
    <b v="1"/>
    <m/>
  </r>
  <r>
    <n v="0.69"/>
    <n v="7.0000000000000007E-2"/>
    <x v="4"/>
    <n v="0.15"/>
    <n v="800"/>
    <m/>
    <m/>
    <x v="1"/>
    <s v="kmedoids_credit_risk"/>
    <n v="17022025212918"/>
    <n v="4000"/>
    <x v="1"/>
    <b v="1"/>
    <m/>
  </r>
  <r>
    <n v="0.73"/>
    <n v="0.13"/>
    <x v="4"/>
    <n v="0.15"/>
    <n v="800"/>
    <m/>
    <m/>
    <x v="1"/>
    <s v="kmedoids_credit_risk"/>
    <n v="18022025113359"/>
    <n v="4000"/>
    <x v="2"/>
    <b v="1"/>
    <m/>
  </r>
  <r>
    <n v="0.72"/>
    <n v="0.13"/>
    <x v="4"/>
    <n v="0.15"/>
    <n v="800"/>
    <m/>
    <m/>
    <x v="1"/>
    <s v="kmedoids_credit_risk"/>
    <n v="17022025231258"/>
    <n v="4000"/>
    <x v="3"/>
    <b v="1"/>
    <s v="The same is not true for feature scores. bier and log loss uneffected while auc and recall improves with more features. "/>
  </r>
  <r>
    <n v="1"/>
    <n v="1"/>
    <x v="5"/>
    <n v="0.01"/>
    <n v="800"/>
    <m/>
    <m/>
    <x v="2"/>
    <s v="kmedoids_credit_risk"/>
    <n v="18022025120717"/>
    <n v="4000"/>
    <x v="0"/>
    <b v="1"/>
    <m/>
  </r>
  <r>
    <n v="0.99"/>
    <n v="0.98"/>
    <x v="6"/>
    <n v="0.02"/>
    <n v="800"/>
    <m/>
    <m/>
    <x v="2"/>
    <s v="kmedoids_credit_risk"/>
    <n v="17022025212918"/>
    <n v="4000"/>
    <x v="1"/>
    <b v="1"/>
    <m/>
  </r>
  <r>
    <n v="0.98"/>
    <n v="0.87"/>
    <x v="0"/>
    <n v="0.03"/>
    <n v="800"/>
    <m/>
    <m/>
    <x v="2"/>
    <s v="kmedoids_credit_risk"/>
    <n v="18022025113359"/>
    <n v="4000"/>
    <x v="2"/>
    <b v="1"/>
    <m/>
  </r>
  <r>
    <n v="0.98"/>
    <n v="0.85"/>
    <x v="2"/>
    <n v="0.04"/>
    <n v="800"/>
    <m/>
    <m/>
    <x v="2"/>
    <s v="kmedoids_credit_risk"/>
    <n v="17022025231258"/>
    <n v="4000"/>
    <x v="3"/>
    <b v="1"/>
    <s v="All metrics including auc, recall, log loss and bier decrease( get worse) with more features"/>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
  <r>
    <n v="0.41"/>
    <n v="0.12"/>
    <n v="0.03"/>
    <n v="800"/>
    <m/>
    <m/>
    <x v="0"/>
    <s v="kmedoids_credit_risk"/>
    <m/>
    <n v="4000"/>
    <x v="0"/>
  </r>
  <r>
    <n v="0.44"/>
    <n v="0.16"/>
    <n v="0.04"/>
    <n v="800"/>
    <m/>
    <m/>
    <x v="0"/>
    <s v="kmedoids_credit_risk"/>
    <m/>
    <n v="4000"/>
    <x v="1"/>
  </r>
  <r>
    <n v="0.44"/>
    <n v="0.13"/>
    <n v="0.04"/>
    <n v="800"/>
    <m/>
    <m/>
    <x v="0"/>
    <s v="kmedoids_credit_risk"/>
    <m/>
    <n v="4000"/>
    <x v="2"/>
  </r>
  <r>
    <n v="0.43"/>
    <n v="0.16"/>
    <n v="0.05"/>
    <n v="800"/>
    <m/>
    <m/>
    <x v="0"/>
    <s v="kmedoids_credit_risk"/>
    <m/>
    <n v="4000"/>
    <x v="3"/>
  </r>
  <r>
    <n v="0.01"/>
    <n v="0.48"/>
    <n v="0.15"/>
    <n v="800"/>
    <m/>
    <m/>
    <x v="1"/>
    <s v="kmedoids_credit_risk"/>
    <m/>
    <n v="4000"/>
    <x v="0"/>
  </r>
  <r>
    <n v="7.0000000000000007E-2"/>
    <n v="0.46"/>
    <n v="0.15"/>
    <n v="800"/>
    <m/>
    <m/>
    <x v="1"/>
    <s v="kmedoids_credit_risk"/>
    <m/>
    <n v="4000"/>
    <x v="1"/>
  </r>
  <r>
    <n v="0.13"/>
    <n v="0.46"/>
    <n v="0.15"/>
    <n v="800"/>
    <m/>
    <m/>
    <x v="1"/>
    <s v="kmedoids_credit_risk"/>
    <m/>
    <n v="4000"/>
    <x v="2"/>
  </r>
  <r>
    <n v="0.13"/>
    <n v="0.46"/>
    <n v="0.15"/>
    <n v="800"/>
    <m/>
    <m/>
    <x v="1"/>
    <s v="kmedoids_credit_risk"/>
    <m/>
    <n v="4000"/>
    <x v="3"/>
  </r>
  <r>
    <n v="1"/>
    <n v="0.02"/>
    <n v="0.01"/>
    <n v="800"/>
    <m/>
    <m/>
    <x v="2"/>
    <s v="kmedoids_credit_risk"/>
    <m/>
    <n v="4000"/>
    <x v="0"/>
  </r>
  <r>
    <n v="0.98"/>
    <n v="0.1"/>
    <n v="0.02"/>
    <n v="800"/>
    <m/>
    <m/>
    <x v="2"/>
    <s v="kmedoids_credit_risk"/>
    <m/>
    <n v="4000"/>
    <x v="1"/>
  </r>
  <r>
    <n v="0.87"/>
    <n v="0.12"/>
    <n v="0.03"/>
    <n v="800"/>
    <m/>
    <m/>
    <x v="2"/>
    <s v="kmedoids_credit_risk"/>
    <m/>
    <n v="4000"/>
    <x v="2"/>
  </r>
  <r>
    <n v="0.85"/>
    <n v="0.13"/>
    <n v="0.04"/>
    <n v="800"/>
    <m/>
    <m/>
    <x v="2"/>
    <s v="kmedoids_credit_risk"/>
    <m/>
    <n v="4000"/>
    <x v="3"/>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
  <r>
    <n v="0.12"/>
    <n v="0.03"/>
    <n v="800"/>
    <m/>
    <m/>
    <x v="0"/>
    <s v="kmedoids_credit_risk"/>
    <m/>
    <n v="4000"/>
    <x v="0"/>
    <b v="1"/>
  </r>
  <r>
    <n v="0.16"/>
    <n v="0.04"/>
    <n v="800"/>
    <m/>
    <m/>
    <x v="0"/>
    <s v="kmedoids_credit_risk"/>
    <m/>
    <n v="4000"/>
    <x v="1"/>
    <b v="1"/>
  </r>
  <r>
    <n v="0.13"/>
    <n v="0.04"/>
    <n v="800"/>
    <m/>
    <m/>
    <x v="0"/>
    <s v="kmedoids_credit_risk"/>
    <m/>
    <n v="4000"/>
    <x v="2"/>
    <b v="1"/>
  </r>
  <r>
    <n v="0.16"/>
    <n v="0.05"/>
    <n v="800"/>
    <m/>
    <m/>
    <x v="0"/>
    <s v="kmedoids_credit_risk"/>
    <m/>
    <n v="4000"/>
    <x v="3"/>
    <b v="1"/>
  </r>
  <r>
    <n v="0.48"/>
    <n v="0.15"/>
    <n v="800"/>
    <m/>
    <m/>
    <x v="1"/>
    <s v="kmedoids_credit_risk"/>
    <m/>
    <n v="4000"/>
    <x v="0"/>
    <b v="1"/>
  </r>
  <r>
    <n v="0.46"/>
    <n v="0.15"/>
    <n v="800"/>
    <m/>
    <m/>
    <x v="1"/>
    <s v="kmedoids_credit_risk"/>
    <m/>
    <n v="4000"/>
    <x v="1"/>
    <b v="1"/>
  </r>
  <r>
    <n v="0.46"/>
    <n v="0.15"/>
    <n v="800"/>
    <m/>
    <m/>
    <x v="1"/>
    <s v="kmedoids_credit_risk"/>
    <m/>
    <n v="4000"/>
    <x v="2"/>
    <b v="1"/>
  </r>
  <r>
    <n v="0.46"/>
    <n v="0.15"/>
    <n v="800"/>
    <m/>
    <m/>
    <x v="1"/>
    <s v="kmedoids_credit_risk"/>
    <m/>
    <n v="4000"/>
    <x v="3"/>
    <b v="1"/>
  </r>
  <r>
    <n v="0.02"/>
    <n v="0.01"/>
    <n v="800"/>
    <m/>
    <m/>
    <x v="2"/>
    <s v="kmedoids_credit_risk"/>
    <m/>
    <n v="4000"/>
    <x v="0"/>
    <b v="1"/>
  </r>
  <r>
    <n v="0.1"/>
    <n v="0.02"/>
    <n v="800"/>
    <m/>
    <m/>
    <x v="2"/>
    <s v="kmedoids_credit_risk"/>
    <m/>
    <n v="4000"/>
    <x v="1"/>
    <b v="1"/>
  </r>
  <r>
    <n v="0.12"/>
    <n v="0.03"/>
    <n v="800"/>
    <m/>
    <m/>
    <x v="2"/>
    <s v="kmedoids_credit_risk"/>
    <m/>
    <n v="4000"/>
    <x v="2"/>
    <b v="1"/>
  </r>
  <r>
    <n v="0.13"/>
    <n v="0.04"/>
    <n v="800"/>
    <m/>
    <m/>
    <x v="2"/>
    <s v="kmedoids_credit_risk"/>
    <m/>
    <n v="4000"/>
    <x v="3"/>
    <b v="1"/>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6">
  <r>
    <n v="0.96"/>
    <n v="0.41"/>
    <n v="0.12"/>
    <n v="0.03"/>
    <n v="800"/>
    <m/>
    <m/>
    <x v="0"/>
    <x v="0"/>
    <m/>
    <n v="4000"/>
    <n v="3"/>
    <b v="1"/>
  </r>
  <r>
    <n v="0.97"/>
    <n v="0.44"/>
    <n v="0.16"/>
    <n v="0.04"/>
    <n v="800"/>
    <m/>
    <m/>
    <x v="0"/>
    <x v="0"/>
    <m/>
    <n v="4000"/>
    <n v="4"/>
    <b v="1"/>
  </r>
  <r>
    <n v="0.97"/>
    <n v="0.44"/>
    <n v="0.13"/>
    <n v="0.04"/>
    <n v="800"/>
    <m/>
    <m/>
    <x v="0"/>
    <x v="0"/>
    <m/>
    <n v="4000"/>
    <n v="5"/>
    <b v="1"/>
  </r>
  <r>
    <n v="0.96"/>
    <n v="0.43"/>
    <n v="0.16"/>
    <n v="0.05"/>
    <n v="800"/>
    <m/>
    <m/>
    <x v="0"/>
    <x v="0"/>
    <m/>
    <n v="4000"/>
    <n v="6"/>
    <b v="1"/>
  </r>
  <r>
    <n v="0.61"/>
    <n v="0.01"/>
    <n v="0.48"/>
    <n v="0.15"/>
    <n v="800"/>
    <m/>
    <m/>
    <x v="1"/>
    <x v="0"/>
    <m/>
    <n v="4000"/>
    <n v="3"/>
    <b v="1"/>
  </r>
  <r>
    <n v="0.69"/>
    <n v="7.0000000000000007E-2"/>
    <n v="0.46"/>
    <n v="0.15"/>
    <n v="800"/>
    <m/>
    <m/>
    <x v="1"/>
    <x v="0"/>
    <m/>
    <n v="4000"/>
    <n v="4"/>
    <b v="1"/>
  </r>
  <r>
    <n v="0.73"/>
    <n v="0.13"/>
    <n v="0.46"/>
    <n v="0.15"/>
    <n v="800"/>
    <m/>
    <m/>
    <x v="1"/>
    <x v="0"/>
    <m/>
    <n v="4000"/>
    <n v="5"/>
    <b v="1"/>
  </r>
  <r>
    <n v="0.72"/>
    <n v="0.13"/>
    <n v="0.46"/>
    <n v="0.15"/>
    <n v="800"/>
    <m/>
    <m/>
    <x v="1"/>
    <x v="0"/>
    <m/>
    <n v="4000"/>
    <n v="6"/>
    <b v="1"/>
  </r>
  <r>
    <n v="1"/>
    <n v="1"/>
    <n v="0.02"/>
    <n v="0.01"/>
    <n v="800"/>
    <m/>
    <m/>
    <x v="2"/>
    <x v="0"/>
    <m/>
    <n v="4000"/>
    <n v="3"/>
    <b v="1"/>
  </r>
  <r>
    <n v="0.99"/>
    <n v="0.98"/>
    <n v="0.1"/>
    <n v="0.02"/>
    <n v="800"/>
    <m/>
    <m/>
    <x v="2"/>
    <x v="0"/>
    <m/>
    <n v="4000"/>
    <n v="4"/>
    <b v="1"/>
  </r>
  <r>
    <n v="0.98"/>
    <n v="0.87"/>
    <n v="0.12"/>
    <n v="0.03"/>
    <n v="800"/>
    <m/>
    <m/>
    <x v="2"/>
    <x v="0"/>
    <m/>
    <n v="4000"/>
    <n v="5"/>
    <b v="1"/>
  </r>
  <r>
    <n v="0.98"/>
    <n v="0.85"/>
    <n v="0.13"/>
    <n v="0.04"/>
    <n v="800"/>
    <m/>
    <m/>
    <x v="2"/>
    <x v="0"/>
    <m/>
    <n v="4000"/>
    <n v="6"/>
    <b v="1"/>
  </r>
  <r>
    <n v="1"/>
    <n v="0"/>
    <n v="2.2204460492503099E-16"/>
    <n v="0"/>
    <n v="800"/>
    <m/>
    <m/>
    <x v="0"/>
    <x v="1"/>
    <n v="18022025120717"/>
    <n v="4000"/>
    <n v="3"/>
    <b v="1"/>
  </r>
  <r>
    <n v="0.99706951026856205"/>
    <n v="0"/>
    <n v="1.14454311181725E-2"/>
    <n v="3.9783303772679803E-3"/>
    <n v="800"/>
    <m/>
    <m/>
    <x v="0"/>
    <x v="1"/>
    <n v="17022025212918"/>
    <n v="4000"/>
    <n v="4"/>
    <b v="1"/>
  </r>
  <r>
    <n v="0.99716972748815202"/>
    <n v="0"/>
    <n v="1.56635352322449E-2"/>
    <n v="5.5118030551907999E-3"/>
    <n v="800"/>
    <m/>
    <m/>
    <x v="0"/>
    <x v="1"/>
    <n v="18022025113359"/>
    <n v="4000"/>
    <n v="5"/>
    <b v="1"/>
  </r>
  <r>
    <n v="0.99546445497630298"/>
    <n v="0.31900000000000001"/>
    <n v="1.5909555260165499E-2"/>
    <n v="5.1767879938101301E-3"/>
    <n v="800"/>
    <m/>
    <m/>
    <x v="0"/>
    <x v="1"/>
    <n v="17022025231258"/>
    <n v="4000"/>
    <n v="6"/>
    <b v="1"/>
  </r>
  <r>
    <n v="0.63398078032749305"/>
    <n v="9.31102362204724E-3"/>
    <n v="0.47907285920563802"/>
    <n v="0.15314611079953"/>
    <n v="800"/>
    <m/>
    <m/>
    <x v="1"/>
    <x v="1"/>
    <n v="18022025120717"/>
    <n v="4000"/>
    <n v="3"/>
    <b v="1"/>
  </r>
  <r>
    <n v="0.67150623178243396"/>
    <n v="0.102670454545454"/>
    <n v="0.44533270899455102"/>
    <n v="0.14224504344033101"/>
    <n v="800"/>
    <m/>
    <m/>
    <x v="1"/>
    <x v="1"/>
    <n v="17022025212918"/>
    <n v="4000"/>
    <n v="4"/>
    <b v="1"/>
  </r>
  <r>
    <n v="0.72249786201871502"/>
    <n v="0.124756097560976"/>
    <n v="0.45184406808725402"/>
    <n v="0.143217525015644"/>
    <n v="800"/>
    <m/>
    <m/>
    <x v="1"/>
    <x v="1"/>
    <n v="18022025113359"/>
    <n v="4000"/>
    <n v="5"/>
    <b v="1"/>
  </r>
  <r>
    <n v="0.713711149372392"/>
    <n v="0.14176829268292701"/>
    <n v="0.452567608680636"/>
    <n v="0.14342002608833601"/>
    <n v="800"/>
    <m/>
    <m/>
    <x v="1"/>
    <x v="1"/>
    <n v="17022025231258"/>
    <n v="4000"/>
    <n v="6"/>
    <b v="1"/>
  </r>
  <r>
    <n v="0.948260054329506"/>
    <n v="0.23535276073619599"/>
    <n v="9.8631644676611299E-2"/>
    <n v="3.2815300421804298E-2"/>
    <n v="800"/>
    <m/>
    <m/>
    <x v="2"/>
    <x v="1"/>
    <n v="18022025120717"/>
    <n v="4000"/>
    <n v="3"/>
    <b v="1"/>
  </r>
  <r>
    <n v="0.70122531103511998"/>
    <n v="0.238343373493976"/>
    <n v="9.8469498507288006E-2"/>
    <n v="2.56152105766554E-2"/>
    <n v="800"/>
    <m/>
    <m/>
    <x v="2"/>
    <x v="1"/>
    <n v="17022025212918"/>
    <n v="4000"/>
    <n v="4"/>
    <b v="1"/>
  </r>
  <r>
    <n v="0.80609779480752497"/>
    <n v="0.26101515151515098"/>
    <n v="0.151736471700926"/>
    <n v="4.2463817446793901E-2"/>
    <n v="800"/>
    <m/>
    <m/>
    <x v="2"/>
    <x v="1"/>
    <n v="18022025113359"/>
    <n v="4000"/>
    <n v="5"/>
    <b v="1"/>
  </r>
  <r>
    <n v="0.96631608941208502"/>
    <n v="0.30729790419161701"/>
    <n v="0.13712302740437399"/>
    <n v="3.9559099674942998E-2"/>
    <n v="800"/>
    <m/>
    <m/>
    <x v="2"/>
    <x v="1"/>
    <n v="17022025231258"/>
    <n v="4000"/>
    <n v="6"/>
    <b v="1"/>
  </r>
  <r>
    <n v="1"/>
    <n v="0"/>
    <n v="2.2204460492503099E-16"/>
    <n v="0"/>
    <n v="800"/>
    <m/>
    <m/>
    <x v="0"/>
    <x v="2"/>
    <n v="18022025120717"/>
    <n v="4000"/>
    <n v="3"/>
    <b v="1"/>
  </r>
  <r>
    <n v="0.99558353080568696"/>
    <n v="0"/>
    <n v="5.2304365002148898E-2"/>
    <n v="6.93162361306461E-3"/>
    <n v="800"/>
    <m/>
    <m/>
    <x v="0"/>
    <x v="2"/>
    <n v="17022025212918"/>
    <n v="4000"/>
    <n v="4"/>
    <b v="1"/>
  </r>
  <r>
    <n v="0.99672432859399696"/>
    <n v="0.63800000000000001"/>
    <n v="1.3542085210205499E-2"/>
    <n v="4.3637343620767403E-3"/>
    <n v="800"/>
    <m/>
    <m/>
    <x v="0"/>
    <x v="2"/>
    <n v="18022025113359"/>
    <n v="4000"/>
    <n v="5"/>
    <b v="1"/>
  </r>
  <r>
    <n v="0.99705568720379101"/>
    <n v="0.79874999999999996"/>
    <n v="1.30143822637412E-2"/>
    <n v="3.7326880775754201E-3"/>
    <n v="800"/>
    <m/>
    <m/>
    <x v="0"/>
    <x v="2"/>
    <n v="17022025231258"/>
    <n v="4000"/>
    <n v="6"/>
    <b v="1"/>
  </r>
  <r>
    <n v="0.62572596415170101"/>
    <n v="9.0789473684210493E-3"/>
    <n v="0.475797115448297"/>
    <n v="0.152174414442005"/>
    <n v="800"/>
    <m/>
    <m/>
    <x v="1"/>
    <x v="2"/>
    <n v="18022025120717"/>
    <n v="4000"/>
    <n v="3"/>
    <b v="1"/>
  </r>
  <r>
    <n v="0.74091329933719197"/>
    <n v="0.137193567961165"/>
    <n v="0.44863696016340698"/>
    <n v="0.14435598911301301"/>
    <n v="800"/>
    <m/>
    <m/>
    <x v="1"/>
    <x v="2"/>
    <n v="17022025212918"/>
    <n v="4000"/>
    <n v="4"/>
    <b v="1"/>
  </r>
  <r>
    <n v="0.73370405212290901"/>
    <n v="0.15564281428142801"/>
    <n v="0.45086641575041703"/>
    <n v="0.14437636113841801"/>
    <n v="800"/>
    <m/>
    <m/>
    <x v="1"/>
    <x v="2"/>
    <n v="18022025113359"/>
    <n v="4000"/>
    <n v="5"/>
    <b v="1"/>
  </r>
  <r>
    <n v="0.72577459362679997"/>
    <n v="0.16831170474262599"/>
    <n v="0.46223717307018303"/>
    <n v="0.148678466098076"/>
    <n v="800"/>
    <m/>
    <m/>
    <x v="1"/>
    <x v="2"/>
    <n v="17022025231258"/>
    <n v="4000"/>
    <n v="6"/>
    <b v="1"/>
  </r>
  <r>
    <n v="0.99876268747159502"/>
    <n v="1"/>
    <n v="2.39210006496565E-2"/>
    <n v="5.9620839220236102E-3"/>
    <n v="800"/>
    <m/>
    <m/>
    <x v="2"/>
    <x v="2"/>
    <n v="18022025120717"/>
    <n v="4000"/>
    <n v="3"/>
    <b v="1"/>
  </r>
  <r>
    <n v="0.799257296603476"/>
    <n v="0.1191125"/>
    <n v="0.309264792101271"/>
    <n v="9.16066164373074E-2"/>
    <n v="800"/>
    <m/>
    <m/>
    <x v="2"/>
    <x v="2"/>
    <n v="17022025212918"/>
    <n v="4000"/>
    <n v="4"/>
    <b v="1"/>
  </r>
  <r>
    <n v="0.74371619033941305"/>
    <n v="9.2424242424242395E-3"/>
    <n v="0.33673542317901201"/>
    <n v="0.100850571761607"/>
    <n v="800"/>
    <m/>
    <m/>
    <x v="2"/>
    <x v="2"/>
    <n v="18022025113359"/>
    <n v="4000"/>
    <n v="5"/>
    <b v="1"/>
  </r>
  <r>
    <n v="0.78152950642984698"/>
    <n v="0"/>
    <n v="0.33406590684505699"/>
    <n v="0.10276393192892"/>
    <n v="800"/>
    <m/>
    <m/>
    <x v="2"/>
    <x v="2"/>
    <n v="17022025231258"/>
    <n v="4000"/>
    <n v="6"/>
    <b v="1"/>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
  <r>
    <n v="1"/>
    <n v="0"/>
    <n v="2.2204460492503141E-16"/>
    <n v="0"/>
    <n v="800"/>
    <m/>
    <m/>
    <x v="0"/>
    <s v="gmm_credit_risk"/>
    <s v="18022025120717"/>
    <n v="4000"/>
    <x v="0"/>
    <b v="1"/>
  </r>
  <r>
    <n v="0.99706951026856228"/>
    <n v="0"/>
    <n v="1.144543111817249E-2"/>
    <n v="3.9783303772679846E-3"/>
    <n v="800"/>
    <m/>
    <m/>
    <x v="0"/>
    <s v="gmm_credit_risk"/>
    <s v="17022025212918"/>
    <n v="4000"/>
    <x v="1"/>
    <b v="1"/>
  </r>
  <r>
    <n v="0.99716972748815169"/>
    <n v="0"/>
    <n v="1.5663535232244941E-2"/>
    <n v="5.5118030551908033E-3"/>
    <n v="800"/>
    <m/>
    <m/>
    <x v="0"/>
    <s v="gmm_credit_risk"/>
    <s v="18022025113359"/>
    <n v="4000"/>
    <x v="2"/>
    <b v="1"/>
  </r>
  <r>
    <n v="0.99546445497630331"/>
    <n v="0.31900000000000001"/>
    <n v="1.5909555260165541E-2"/>
    <n v="5.1767879938101344E-3"/>
    <n v="800"/>
    <m/>
    <m/>
    <x v="0"/>
    <s v="gmm_credit_risk"/>
    <s v="17022025231258"/>
    <n v="4000"/>
    <x v="3"/>
    <b v="1"/>
  </r>
  <r>
    <n v="0.63398078032749294"/>
    <n v="9.3110236220472434E-3"/>
    <n v="0.47907285920563752"/>
    <n v="0.15314611079952981"/>
    <n v="800"/>
    <m/>
    <m/>
    <x v="1"/>
    <s v="gmm_credit_risk"/>
    <s v="18022025120717"/>
    <n v="4000"/>
    <x v="0"/>
    <b v="1"/>
  </r>
  <r>
    <n v="0.67150623178243407"/>
    <n v="0.1026704545454545"/>
    <n v="0.44533270899455052"/>
    <n v="0.14224504344033129"/>
    <n v="800"/>
    <m/>
    <m/>
    <x v="1"/>
    <s v="gmm_credit_risk"/>
    <s v="17022025212918"/>
    <n v="4000"/>
    <x v="1"/>
    <b v="1"/>
  </r>
  <r>
    <n v="0.72249786201871458"/>
    <n v="0.1247560975609756"/>
    <n v="0.45184406808725402"/>
    <n v="0.1432175250156438"/>
    <n v="800"/>
    <m/>
    <m/>
    <x v="1"/>
    <s v="gmm_credit_risk"/>
    <s v="18022025113359"/>
    <n v="4000"/>
    <x v="2"/>
    <b v="1"/>
  </r>
  <r>
    <n v="0.71371114937239166"/>
    <n v="0.14176829268292679"/>
    <n v="0.45256760868063578"/>
    <n v="0.14342002608833621"/>
    <n v="800"/>
    <m/>
    <m/>
    <x v="1"/>
    <s v="gmm_credit_risk"/>
    <s v="17022025231258"/>
    <n v="4000"/>
    <x v="3"/>
    <b v="1"/>
  </r>
  <r>
    <n v="0.94826005432950611"/>
    <n v="0.23535276073619629"/>
    <n v="9.8631644676611327E-2"/>
    <n v="3.2815300421804347E-2"/>
    <n v="800"/>
    <m/>
    <m/>
    <x v="2"/>
    <s v="gmm_credit_risk"/>
    <s v="18022025120717"/>
    <n v="4000"/>
    <x v="0"/>
    <b v="1"/>
  </r>
  <r>
    <n v="0.70122531103511965"/>
    <n v="0.23834337349397591"/>
    <n v="9.846949850728795E-2"/>
    <n v="2.5615210576655389E-2"/>
    <n v="800"/>
    <m/>
    <m/>
    <x v="2"/>
    <s v="gmm_credit_risk"/>
    <s v="17022025212918"/>
    <n v="4000"/>
    <x v="1"/>
    <b v="1"/>
  </r>
  <r>
    <n v="0.80609779480752453"/>
    <n v="0.26101515151515148"/>
    <n v="0.15173647170092561"/>
    <n v="4.2463817446793943E-2"/>
    <n v="800"/>
    <m/>
    <m/>
    <x v="2"/>
    <s v="gmm_credit_risk"/>
    <s v="18022025113359"/>
    <n v="4000"/>
    <x v="2"/>
    <b v="1"/>
  </r>
  <r>
    <n v="0.96631608941208502"/>
    <n v="0.30729790419161679"/>
    <n v="0.13712302740437421"/>
    <n v="3.9559099674942998E-2"/>
    <n v="800"/>
    <m/>
    <m/>
    <x v="2"/>
    <s v="gmm_credit_risk"/>
    <s v="17022025231258"/>
    <n v="4000"/>
    <x v="3"/>
    <b v="1"/>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
  <r>
    <n v="1"/>
    <n v="0"/>
    <n v="2.2204460492503141E-16"/>
    <n v="0"/>
    <n v="800"/>
    <m/>
    <m/>
    <x v="0"/>
    <s v="gmm_credit_risk"/>
    <s v="18022025120717"/>
    <n v="4000"/>
    <x v="0"/>
  </r>
  <r>
    <n v="0.99706951026856228"/>
    <n v="0"/>
    <n v="1.144543111817249E-2"/>
    <n v="3.9783303772679846E-3"/>
    <n v="800"/>
    <m/>
    <m/>
    <x v="0"/>
    <s v="gmm_credit_risk"/>
    <s v="17022025212918"/>
    <n v="4000"/>
    <x v="1"/>
  </r>
  <r>
    <n v="0.99716972748815169"/>
    <n v="0"/>
    <n v="1.5663535232244941E-2"/>
    <n v="5.5118030551908033E-3"/>
    <n v="800"/>
    <m/>
    <m/>
    <x v="0"/>
    <s v="gmm_credit_risk"/>
    <s v="18022025113359"/>
    <n v="4000"/>
    <x v="2"/>
  </r>
  <r>
    <n v="0.99546445497630331"/>
    <n v="0.31900000000000001"/>
    <n v="1.5909555260165541E-2"/>
    <n v="5.1767879938101344E-3"/>
    <n v="800"/>
    <m/>
    <m/>
    <x v="0"/>
    <s v="gmm_credit_risk"/>
    <s v="17022025231258"/>
    <n v="4000"/>
    <x v="3"/>
  </r>
  <r>
    <n v="0.63398078032749294"/>
    <n v="9.3110236220472434E-3"/>
    <n v="0.47907285920563752"/>
    <n v="0.15314611079952981"/>
    <n v="800"/>
    <m/>
    <m/>
    <x v="1"/>
    <s v="gmm_credit_risk"/>
    <s v="18022025120717"/>
    <n v="4000"/>
    <x v="0"/>
  </r>
  <r>
    <n v="0.67150623178243407"/>
    <n v="0.1026704545454545"/>
    <n v="0.44533270899455052"/>
    <n v="0.14224504344033129"/>
    <n v="800"/>
    <m/>
    <m/>
    <x v="1"/>
    <s v="gmm_credit_risk"/>
    <s v="17022025212918"/>
    <n v="4000"/>
    <x v="1"/>
  </r>
  <r>
    <n v="0.72249786201871458"/>
    <n v="0.1247560975609756"/>
    <n v="0.45184406808725402"/>
    <n v="0.1432175250156438"/>
    <n v="800"/>
    <m/>
    <m/>
    <x v="1"/>
    <s v="gmm_credit_risk"/>
    <s v="18022025113359"/>
    <n v="4000"/>
    <x v="2"/>
  </r>
  <r>
    <n v="0.71371114937239166"/>
    <n v="0.14176829268292679"/>
    <n v="0.45256760868063578"/>
    <n v="0.14342002608833621"/>
    <n v="800"/>
    <m/>
    <m/>
    <x v="1"/>
    <s v="gmm_credit_risk"/>
    <s v="17022025231258"/>
    <n v="4000"/>
    <x v="3"/>
  </r>
  <r>
    <n v="0.94826005432950611"/>
    <n v="0.23535276073619629"/>
    <n v="9.8631644676611327E-2"/>
    <n v="3.2815300421804347E-2"/>
    <n v="800"/>
    <m/>
    <m/>
    <x v="2"/>
    <s v="gmm_credit_risk"/>
    <s v="18022025120717"/>
    <n v="4000"/>
    <x v="0"/>
  </r>
  <r>
    <n v="0.70122531103511965"/>
    <n v="0.23834337349397591"/>
    <n v="9.846949850728795E-2"/>
    <n v="2.5615210576655389E-2"/>
    <n v="800"/>
    <m/>
    <m/>
    <x v="2"/>
    <s v="gmm_credit_risk"/>
    <s v="17022025212918"/>
    <n v="4000"/>
    <x v="1"/>
  </r>
  <r>
    <n v="0.80609779480752453"/>
    <n v="0.26101515151515148"/>
    <n v="0.15173647170092561"/>
    <n v="4.2463817446793943E-2"/>
    <n v="800"/>
    <m/>
    <m/>
    <x v="2"/>
    <s v="gmm_credit_risk"/>
    <s v="18022025113359"/>
    <n v="4000"/>
    <x v="2"/>
  </r>
  <r>
    <n v="0.96631608941208502"/>
    <n v="0.30729790419161679"/>
    <n v="0.13712302740437421"/>
    <n v="3.9559099674942998E-2"/>
    <n v="800"/>
    <m/>
    <m/>
    <x v="2"/>
    <s v="gmm_credit_risk"/>
    <s v="17022025231258"/>
    <n v="4000"/>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79A0F82-6DCD-4344-997E-85AD2B0B5C62}" name="PivotTable13" cacheId="9"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B71:F76" firstHeaderRow="1" firstDataRow="2" firstDataCol="1"/>
  <pivotFields count="13">
    <pivotField compact="0" numFmtId="2" outline="0" showAll="0"/>
    <pivotField compact="0" numFmtId="2" outline="0" showAll="0"/>
    <pivotField compact="0" numFmtId="2" outline="0" showAll="0"/>
    <pivotField dataField="1" compact="0" numFmtId="2" outline="0" showAll="0"/>
    <pivotField compact="0" outline="0" showAll="0"/>
    <pivotField compact="0" outline="0" showAll="0"/>
    <pivotField compact="0" outline="0" showAll="0"/>
    <pivotField axis="axisRow" compact="0" outline="0" showAll="0" sortType="descending">
      <items count="4">
        <item x="0"/>
        <item x="1"/>
        <item x="2"/>
        <item t="default"/>
      </items>
      <autoSortScope>
        <pivotArea dataOnly="0" outline="0" fieldPosition="0">
          <references count="1">
            <reference field="4294967294" count="1" selected="0">
              <x v="0"/>
            </reference>
          </references>
        </pivotArea>
      </autoSortScope>
    </pivotField>
    <pivotField axis="axisCol" compact="0" outline="0" showAll="0">
      <items count="4">
        <item x="1"/>
        <item x="2"/>
        <item x="0"/>
        <item t="default"/>
      </items>
    </pivotField>
    <pivotField compact="0" outline="0" showAll="0"/>
    <pivotField compact="0" outline="0" showAll="0"/>
    <pivotField compact="0" outline="0" showAll="0"/>
    <pivotField compact="0" outline="0" showAll="0"/>
  </pivotFields>
  <rowFields count="1">
    <field x="7"/>
  </rowFields>
  <rowItems count="4">
    <i>
      <x v="1"/>
    </i>
    <i>
      <x v="2"/>
    </i>
    <i>
      <x/>
    </i>
    <i t="grand">
      <x/>
    </i>
  </rowItems>
  <colFields count="1">
    <field x="8"/>
  </colFields>
  <colItems count="4">
    <i>
      <x/>
    </i>
    <i>
      <x v="1"/>
    </i>
    <i>
      <x v="2"/>
    </i>
    <i t="grand">
      <x/>
    </i>
  </colItems>
  <dataFields count="1">
    <dataField name="Average of Brier Score" fld="3" subtotal="average" baseField="0" baseItem="0" numFmtId="2"/>
  </dataFields>
  <chartFormats count="3">
    <chartFormat chart="0" format="0" series="1">
      <pivotArea type="data" outline="0" fieldPosition="0">
        <references count="2">
          <reference field="4294967294" count="1" selected="0">
            <x v="0"/>
          </reference>
          <reference field="8" count="1" selected="0">
            <x v="0"/>
          </reference>
        </references>
      </pivotArea>
    </chartFormat>
    <chartFormat chart="0" format="1" series="1">
      <pivotArea type="data" outline="0" fieldPosition="0">
        <references count="2">
          <reference field="4294967294" count="1" selected="0">
            <x v="0"/>
          </reference>
          <reference field="8" count="1" selected="0">
            <x v="1"/>
          </reference>
        </references>
      </pivotArea>
    </chartFormat>
    <chartFormat chart="0" format="2" series="1">
      <pivotArea type="data" outline="0" fieldPosition="0">
        <references count="2">
          <reference field="4294967294" count="1" selected="0">
            <x v="0"/>
          </reference>
          <reference field="8"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94BA261-6305-2944-9605-91438625620B}" name="PivotTable17" cacheId="1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S29:W35" firstHeaderRow="1" firstDataRow="2" firstDataCol="1"/>
  <pivotFields count="13">
    <pivotField compact="0" numFmtId="2" outline="0" showAll="0"/>
    <pivotField compact="0" numFmtId="2" outline="0" showAll="0"/>
    <pivotField compact="0" numFmtId="2" outline="0" showAll="0"/>
    <pivotField dataField="1"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sortType="descending">
      <items count="5">
        <item x="3"/>
        <item x="2"/>
        <item x="1"/>
        <item x="0"/>
        <item t="default"/>
      </items>
    </pivotField>
    <pivotField compact="0" outline="0" showAll="0"/>
  </pivotFields>
  <rowFields count="1">
    <field x="11"/>
  </rowFields>
  <rowItems count="5">
    <i>
      <x/>
    </i>
    <i>
      <x v="1"/>
    </i>
    <i>
      <x v="2"/>
    </i>
    <i>
      <x v="3"/>
    </i>
    <i t="grand">
      <x/>
    </i>
  </rowItems>
  <colFields count="1">
    <field x="7"/>
  </colFields>
  <colItems count="4">
    <i>
      <x/>
    </i>
    <i>
      <x v="1"/>
    </i>
    <i>
      <x v="2"/>
    </i>
    <i t="grand">
      <x/>
    </i>
  </colItems>
  <dataFields count="1">
    <dataField name="Average of Brier Score" fld="3" subtotal="average" baseField="0" baseItem="0" numFmtId="2"/>
  </dataFields>
  <chartFormats count="3">
    <chartFormat chart="0" format="0" series="1">
      <pivotArea type="data" outline="0" fieldPosition="0">
        <references count="2">
          <reference field="4294967294" count="1" selected="0">
            <x v="0"/>
          </reference>
          <reference field="7" count="1" selected="0">
            <x v="0"/>
          </reference>
        </references>
      </pivotArea>
    </chartFormat>
    <chartFormat chart="0" format="1" series="1">
      <pivotArea type="data" outline="0" fieldPosition="0">
        <references count="2">
          <reference field="4294967294" count="1" selected="0">
            <x v="0"/>
          </reference>
          <reference field="7" count="1" selected="0">
            <x v="1"/>
          </reference>
        </references>
      </pivotArea>
    </chartFormat>
    <chartFormat chart="0" format="2" series="1">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9EDF327-22CD-374A-AD3D-67B36C72C331}" name="PivotTable5" cacheId="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A20:E26" firstHeaderRow="1" firstDataRow="2" firstDataCol="1"/>
  <pivotFields count="11">
    <pivotField dataField="1" compact="0" numFmtId="2" outline="0" showAll="0"/>
    <pivotField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sortType="descending">
      <items count="5">
        <item x="0"/>
        <item x="1"/>
        <item x="2"/>
        <item x="3"/>
        <item t="default"/>
      </items>
      <autoSortScope>
        <pivotArea dataOnly="0" outline="0" fieldPosition="0">
          <references count="1">
            <reference field="4294967294" count="1" selected="0">
              <x v="0"/>
            </reference>
          </references>
        </pivotArea>
      </autoSortScope>
    </pivotField>
    <pivotField compact="0" outline="0" showAll="0"/>
  </pivotFields>
  <rowFields count="1">
    <field x="9"/>
  </rowFields>
  <rowItems count="5">
    <i>
      <x v="3"/>
    </i>
    <i>
      <x v="1"/>
    </i>
    <i>
      <x v="2"/>
    </i>
    <i>
      <x/>
    </i>
    <i t="grand">
      <x/>
    </i>
  </rowItems>
  <colFields count="1">
    <field x="5"/>
  </colFields>
  <colItems count="4">
    <i>
      <x/>
    </i>
    <i>
      <x v="1"/>
    </i>
    <i>
      <x v="2"/>
    </i>
    <i t="grand">
      <x/>
    </i>
  </colItems>
  <dataFields count="1">
    <dataField name="Average of Log Loss" fld="0" subtotal="average" baseField="0" baseItem="0" numFmtId="2"/>
  </dataFields>
  <chartFormats count="3">
    <chartFormat chart="0" format="0" series="1">
      <pivotArea type="data" outline="0" fieldPosition="0">
        <references count="2">
          <reference field="4294967294" count="1" selected="0">
            <x v="0"/>
          </reference>
          <reference field="5" count="1" selected="0">
            <x v="0"/>
          </reference>
        </references>
      </pivotArea>
    </chartFormat>
    <chartFormat chart="0" format="1" series="1">
      <pivotArea type="data" outline="0" fieldPosition="0">
        <references count="2">
          <reference field="4294967294" count="1" selected="0">
            <x v="0"/>
          </reference>
          <reference field="5" count="1" selected="0">
            <x v="1"/>
          </reference>
        </references>
      </pivotArea>
    </chartFormat>
    <chartFormat chart="0" format="2" series="1">
      <pivotArea type="data" outline="0" fieldPosition="0">
        <references count="2">
          <reference field="4294967294" count="1" selected="0">
            <x v="0"/>
          </reference>
          <reference field="5"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676D6E5-ECF0-8944-8252-A9360CE65193}" name="PivotTable3" cacheId="7"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A10:E16" firstHeaderRow="1" firstDataRow="2" firstDataCol="1"/>
  <pivotFields count="11">
    <pivotField dataField="1" compact="0" numFmtId="2" outline="0" showAll="0"/>
    <pivotField compact="0" numFmtId="2" outline="0" showAll="0"/>
    <pivotField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items count="5">
        <item x="0"/>
        <item x="1"/>
        <item x="2"/>
        <item x="3"/>
        <item t="default"/>
      </items>
    </pivotField>
  </pivotFields>
  <rowFields count="1">
    <field x="10"/>
  </rowFields>
  <rowItems count="5">
    <i>
      <x/>
    </i>
    <i>
      <x v="1"/>
    </i>
    <i>
      <x v="2"/>
    </i>
    <i>
      <x v="3"/>
    </i>
    <i t="grand">
      <x/>
    </i>
  </rowItems>
  <colFields count="1">
    <field x="6"/>
  </colFields>
  <colItems count="4">
    <i>
      <x/>
    </i>
    <i>
      <x v="1"/>
    </i>
    <i>
      <x v="2"/>
    </i>
    <i t="grand">
      <x/>
    </i>
  </colItems>
  <dataFields count="1">
    <dataField name="Average of Recall (TPR)" fld="0" subtotal="average" baseField="0" baseItem="0" numFmtId="2"/>
  </dataFields>
  <chartFormats count="3">
    <chartFormat chart="0" format="0" series="1">
      <pivotArea type="data" outline="0" fieldPosition="0">
        <references count="2">
          <reference field="4294967294" count="1" selected="0">
            <x v="0"/>
          </reference>
          <reference field="6" count="1" selected="0">
            <x v="0"/>
          </reference>
        </references>
      </pivotArea>
    </chartFormat>
    <chartFormat chart="0" format="1" series="1">
      <pivotArea type="data" outline="0" fieldPosition="0">
        <references count="2">
          <reference field="4294967294" count="1" selected="0">
            <x v="0"/>
          </reference>
          <reference field="6" count="1" selected="0">
            <x v="1"/>
          </reference>
        </references>
      </pivotArea>
    </chartFormat>
    <chartFormat chart="0" format="2" series="1">
      <pivotArea type="data" outline="0" fieldPosition="0">
        <references count="2">
          <reference field="4294967294" count="1" selected="0">
            <x v="0"/>
          </reference>
          <reference field="6"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98530EC-BB33-864F-9A96-5EE1AF3AC465}" name="PivotTable18" cacheId="1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AK2:AO8" firstHeaderRow="1" firstDataRow="2" firstDataCol="1"/>
  <pivotFields count="13">
    <pivotField dataField="1" compact="0" numFmtId="2" outline="0" showAll="0"/>
    <pivotField compact="0" numFmtId="2" outline="0" showAll="0"/>
    <pivotField compact="0" numFmtId="2" outline="0" showAll="0"/>
    <pivotField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sortType="descending">
      <items count="5">
        <item x="3"/>
        <item x="2"/>
        <item x="1"/>
        <item x="0"/>
        <item t="default"/>
      </items>
    </pivotField>
    <pivotField compact="0" outline="0" showAll="0"/>
  </pivotFields>
  <rowFields count="1">
    <field x="11"/>
  </rowFields>
  <rowItems count="5">
    <i>
      <x/>
    </i>
    <i>
      <x v="1"/>
    </i>
    <i>
      <x v="2"/>
    </i>
    <i>
      <x v="3"/>
    </i>
    <i t="grand">
      <x/>
    </i>
  </rowItems>
  <colFields count="1">
    <field x="7"/>
  </colFields>
  <colItems count="4">
    <i>
      <x/>
    </i>
    <i>
      <x v="1"/>
    </i>
    <i>
      <x v="2"/>
    </i>
    <i t="grand">
      <x/>
    </i>
  </colItems>
  <dataFields count="1">
    <dataField name="Average of AUC Score" fld="0" subtotal="average" baseField="0" baseItem="0" numFmtId="2"/>
  </dataFields>
  <chartFormats count="3">
    <chartFormat chart="0" format="0" series="1">
      <pivotArea type="data" outline="0" fieldPosition="0">
        <references count="2">
          <reference field="4294967294" count="1" selected="0">
            <x v="0"/>
          </reference>
          <reference field="7" count="1" selected="0">
            <x v="0"/>
          </reference>
        </references>
      </pivotArea>
    </chartFormat>
    <chartFormat chart="0" format="1" series="1">
      <pivotArea type="data" outline="0" fieldPosition="0">
        <references count="2">
          <reference field="4294967294" count="1" selected="0">
            <x v="0"/>
          </reference>
          <reference field="7" count="1" selected="0">
            <x v="1"/>
          </reference>
        </references>
      </pivotArea>
    </chartFormat>
    <chartFormat chart="0" format="2" series="1">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4814CD79-E949-FC4C-8C3E-50C0912A7555}" name="PivotTable21" cacheId="1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AK26:AO32" firstHeaderRow="1" firstDataRow="2" firstDataCol="1"/>
  <pivotFields count="13">
    <pivotField compact="0" numFmtId="2" outline="0" showAll="0"/>
    <pivotField compact="0" numFmtId="2" outline="0" showAll="0"/>
    <pivotField compact="0" numFmtId="2" outline="0" showAll="0"/>
    <pivotField dataField="1"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sortType="descending">
      <items count="5">
        <item x="3"/>
        <item x="2"/>
        <item x="1"/>
        <item x="0"/>
        <item t="default"/>
      </items>
    </pivotField>
    <pivotField compact="0" outline="0" showAll="0"/>
  </pivotFields>
  <rowFields count="1">
    <field x="11"/>
  </rowFields>
  <rowItems count="5">
    <i>
      <x/>
    </i>
    <i>
      <x v="1"/>
    </i>
    <i>
      <x v="2"/>
    </i>
    <i>
      <x v="3"/>
    </i>
    <i t="grand">
      <x/>
    </i>
  </rowItems>
  <colFields count="1">
    <field x="7"/>
  </colFields>
  <colItems count="4">
    <i>
      <x/>
    </i>
    <i>
      <x v="1"/>
    </i>
    <i>
      <x v="2"/>
    </i>
    <i t="grand">
      <x/>
    </i>
  </colItems>
  <dataFields count="1">
    <dataField name="Average of Brier Score" fld="3" subtotal="average" baseField="0" baseItem="0" numFmtId="2"/>
  </dataFields>
  <chartFormats count="3">
    <chartFormat chart="0" format="0" series="1">
      <pivotArea type="data" outline="0" fieldPosition="0">
        <references count="2">
          <reference field="4294967294" count="1" selected="0">
            <x v="0"/>
          </reference>
          <reference field="7" count="1" selected="0">
            <x v="0"/>
          </reference>
        </references>
      </pivotArea>
    </chartFormat>
    <chartFormat chart="0" format="1" series="1">
      <pivotArea type="data" outline="0" fieldPosition="0">
        <references count="2">
          <reference field="4294967294" count="1" selected="0">
            <x v="0"/>
          </reference>
          <reference field="7" count="1" selected="0">
            <x v="1"/>
          </reference>
        </references>
      </pivotArea>
    </chartFormat>
    <chartFormat chart="0" format="2" series="1">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D78BA0EF-B836-704D-81B3-0D8140D818E0}" name="PivotTable11" cacheId="9"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B53:F58" firstHeaderRow="1" firstDataRow="2" firstDataCol="1"/>
  <pivotFields count="13">
    <pivotField compact="0" numFmtId="2" outline="0" showAll="0"/>
    <pivotField dataField="1" compact="0" numFmtId="2" outline="0" showAll="0"/>
    <pivotField compact="0" numFmtId="2" outline="0" showAll="0"/>
    <pivotField compact="0" numFmtId="2" outline="0" showAll="0"/>
    <pivotField compact="0" outline="0" showAll="0"/>
    <pivotField compact="0" outline="0" showAll="0"/>
    <pivotField compact="0" outline="0" showAll="0"/>
    <pivotField axis="axisRow" compact="0" outline="0" showAll="0" sortType="descending">
      <items count="4">
        <item x="0"/>
        <item x="1"/>
        <item x="2"/>
        <item t="default"/>
      </items>
      <autoSortScope>
        <pivotArea dataOnly="0" outline="0" fieldPosition="0">
          <references count="1">
            <reference field="4294967294" count="1" selected="0">
              <x v="0"/>
            </reference>
          </references>
        </pivotArea>
      </autoSortScope>
    </pivotField>
    <pivotField axis="axisCol" compact="0" outline="0" showAll="0">
      <items count="4">
        <item x="1"/>
        <item x="2"/>
        <item x="0"/>
        <item t="default"/>
      </items>
    </pivotField>
    <pivotField compact="0" outline="0" showAll="0"/>
    <pivotField compact="0" outline="0" showAll="0"/>
    <pivotField compact="0" outline="0" showAll="0"/>
    <pivotField compact="0" outline="0" showAll="0"/>
  </pivotFields>
  <rowFields count="1">
    <field x="7"/>
  </rowFields>
  <rowItems count="4">
    <i>
      <x v="2"/>
    </i>
    <i>
      <x/>
    </i>
    <i>
      <x v="1"/>
    </i>
    <i t="grand">
      <x/>
    </i>
  </rowItems>
  <colFields count="1">
    <field x="8"/>
  </colFields>
  <colItems count="4">
    <i>
      <x/>
    </i>
    <i>
      <x v="1"/>
    </i>
    <i>
      <x v="2"/>
    </i>
    <i t="grand">
      <x/>
    </i>
  </colItems>
  <dataFields count="1">
    <dataField name="Average of Recall (TPR)" fld="1" subtotal="average" baseField="0" baseItem="0" numFmtId="2"/>
  </dataFields>
  <chartFormats count="3">
    <chartFormat chart="0" format="0" series="1">
      <pivotArea type="data" outline="0" fieldPosition="0">
        <references count="2">
          <reference field="4294967294" count="1" selected="0">
            <x v="0"/>
          </reference>
          <reference field="8" count="1" selected="0">
            <x v="0"/>
          </reference>
        </references>
      </pivotArea>
    </chartFormat>
    <chartFormat chart="0" format="1" series="1">
      <pivotArea type="data" outline="0" fieldPosition="0">
        <references count="2">
          <reference field="4294967294" count="1" selected="0">
            <x v="0"/>
          </reference>
          <reference field="8" count="1" selected="0">
            <x v="1"/>
          </reference>
        </references>
      </pivotArea>
    </chartFormat>
    <chartFormat chart="0" format="2" series="1">
      <pivotArea type="data" outline="0" fieldPosition="0">
        <references count="2">
          <reference field="4294967294" count="1" selected="0">
            <x v="0"/>
          </reference>
          <reference field="8"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2E687C7-67A2-334A-A5DC-A72CF168B135}" name="PivotTable15" cacheId="1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S10:W16" firstHeaderRow="1" firstDataRow="2" firstDataCol="1"/>
  <pivotFields count="13">
    <pivotField compact="0" numFmtId="2" outline="0" showAll="0"/>
    <pivotField dataField="1" compact="0" numFmtId="2" outline="0" showAll="0"/>
    <pivotField compact="0" numFmtId="2" outline="0" showAll="0"/>
    <pivotField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sortType="descending">
      <items count="5">
        <item x="3"/>
        <item x="2"/>
        <item x="1"/>
        <item x="0"/>
        <item t="default"/>
      </items>
    </pivotField>
    <pivotField compact="0" outline="0" showAll="0"/>
  </pivotFields>
  <rowFields count="1">
    <field x="11"/>
  </rowFields>
  <rowItems count="5">
    <i>
      <x/>
    </i>
    <i>
      <x v="1"/>
    </i>
    <i>
      <x v="2"/>
    </i>
    <i>
      <x v="3"/>
    </i>
    <i t="grand">
      <x/>
    </i>
  </rowItems>
  <colFields count="1">
    <field x="7"/>
  </colFields>
  <colItems count="4">
    <i>
      <x/>
    </i>
    <i>
      <x v="1"/>
    </i>
    <i>
      <x v="2"/>
    </i>
    <i t="grand">
      <x/>
    </i>
  </colItems>
  <dataFields count="1">
    <dataField name="Average of Recall (TPR)" fld="1" subtotal="average" baseField="0" baseItem="0" numFmtId="2"/>
  </dataFields>
  <chartFormats count="3">
    <chartFormat chart="0" format="0" series="1">
      <pivotArea type="data" outline="0" fieldPosition="0">
        <references count="2">
          <reference field="4294967294" count="1" selected="0">
            <x v="0"/>
          </reference>
          <reference field="7" count="1" selected="0">
            <x v="0"/>
          </reference>
        </references>
      </pivotArea>
    </chartFormat>
    <chartFormat chart="0" format="1" series="1">
      <pivotArea type="data" outline="0" fieldPosition="0">
        <references count="2">
          <reference field="4294967294" count="1" selected="0">
            <x v="0"/>
          </reference>
          <reference field="7" count="1" selected="0">
            <x v="1"/>
          </reference>
        </references>
      </pivotArea>
    </chartFormat>
    <chartFormat chart="0" format="2" series="1">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E114A3C-D8A7-D841-8614-56B68B168051}" name="PivotTable14" cacheId="1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S2:W8" firstHeaderRow="1" firstDataRow="2" firstDataCol="1"/>
  <pivotFields count="13">
    <pivotField dataField="1" compact="0" numFmtId="2" outline="0" showAll="0"/>
    <pivotField compact="0" numFmtId="2" outline="0" showAll="0"/>
    <pivotField compact="0" numFmtId="2" outline="0" showAll="0"/>
    <pivotField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sortType="descending">
      <items count="5">
        <item x="3"/>
        <item x="2"/>
        <item x="1"/>
        <item x="0"/>
        <item t="default"/>
      </items>
    </pivotField>
    <pivotField compact="0" outline="0" showAll="0"/>
  </pivotFields>
  <rowFields count="1">
    <field x="11"/>
  </rowFields>
  <rowItems count="5">
    <i>
      <x/>
    </i>
    <i>
      <x v="1"/>
    </i>
    <i>
      <x v="2"/>
    </i>
    <i>
      <x v="3"/>
    </i>
    <i t="grand">
      <x/>
    </i>
  </rowItems>
  <colFields count="1">
    <field x="7"/>
  </colFields>
  <colItems count="4">
    <i>
      <x/>
    </i>
    <i>
      <x v="1"/>
    </i>
    <i>
      <x v="2"/>
    </i>
    <i t="grand">
      <x/>
    </i>
  </colItems>
  <dataFields count="1">
    <dataField name="Average of AUC Score" fld="0" subtotal="average" baseField="0" baseItem="0" numFmtId="2"/>
  </dataFields>
  <formats count="1">
    <format dxfId="0">
      <pivotArea dataOnly="0" labelOnly="1" outline="0" fieldPosition="0">
        <references count="1">
          <reference field="11" count="0"/>
        </references>
      </pivotArea>
    </format>
  </formats>
  <chartFormats count="3">
    <chartFormat chart="0" format="0" series="1">
      <pivotArea type="data" outline="0" fieldPosition="0">
        <references count="2">
          <reference field="4294967294" count="1" selected="0">
            <x v="0"/>
          </reference>
          <reference field="7" count="1" selected="0">
            <x v="0"/>
          </reference>
        </references>
      </pivotArea>
    </chartFormat>
    <chartFormat chart="0" format="1" series="1">
      <pivotArea type="data" outline="0" fieldPosition="0">
        <references count="2">
          <reference field="4294967294" count="1" selected="0">
            <x v="0"/>
          </reference>
          <reference field="7" count="1" selected="0">
            <x v="1"/>
          </reference>
        </references>
      </pivotArea>
    </chartFormat>
    <chartFormat chart="0" format="2" series="1">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4993BE0-D5A1-1F4C-BCC3-26334C630A6A}" name="PivotTable22" cacheId="11"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S20:W26" firstHeaderRow="1" firstDataRow="2" firstDataCol="1"/>
  <pivotFields count="12">
    <pivotField compact="0" numFmtId="2" outline="0" showAll="0"/>
    <pivotField compact="0" numFmtId="2" outline="0" showAll="0"/>
    <pivotField dataField="1" compact="0" numFmtId="2" outline="0" showAll="0"/>
    <pivotField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sortType="descending">
      <items count="5">
        <item x="3"/>
        <item x="2"/>
        <item x="1"/>
        <item x="0"/>
        <item t="default"/>
      </items>
    </pivotField>
  </pivotFields>
  <rowFields count="1">
    <field x="11"/>
  </rowFields>
  <rowItems count="5">
    <i>
      <x/>
    </i>
    <i>
      <x v="1"/>
    </i>
    <i>
      <x v="2"/>
    </i>
    <i>
      <x v="3"/>
    </i>
    <i t="grand">
      <x/>
    </i>
  </rowItems>
  <colFields count="1">
    <field x="7"/>
  </colFields>
  <colItems count="4">
    <i>
      <x/>
    </i>
    <i>
      <x v="1"/>
    </i>
    <i>
      <x v="2"/>
    </i>
    <i t="grand">
      <x/>
    </i>
  </colItems>
  <dataFields count="1">
    <dataField name="Average of Log Loss" fld="2" subtotal="average" baseField="0" baseItem="0" numFmtId="2"/>
  </dataFields>
  <chartFormats count="3">
    <chartFormat chart="0" format="0" series="1">
      <pivotArea type="data" outline="0" fieldPosition="0">
        <references count="2">
          <reference field="4294967294" count="1" selected="0">
            <x v="0"/>
          </reference>
          <reference field="7" count="1" selected="0">
            <x v="0"/>
          </reference>
        </references>
      </pivotArea>
    </chartFormat>
    <chartFormat chart="0" format="1" series="1">
      <pivotArea type="data" outline="0" fieldPosition="0">
        <references count="2">
          <reference field="4294967294" count="1" selected="0">
            <x v="0"/>
          </reference>
          <reference field="7" count="1" selected="0">
            <x v="1"/>
          </reference>
        </references>
      </pivotArea>
    </chartFormat>
    <chartFormat chart="0" format="2" series="1">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5B32970-5480-594E-A492-4DC64DC38433}" name="PivotTable10" cacheId="9"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B44:F49" firstHeaderRow="1" firstDataRow="2" firstDataCol="1"/>
  <pivotFields count="13">
    <pivotField dataField="1" compact="0" numFmtId="2" outline="0" showAll="0"/>
    <pivotField compact="0" numFmtId="2" outline="0" showAll="0"/>
    <pivotField compact="0" numFmtId="2" outline="0" showAll="0"/>
    <pivotField compact="0" numFmtId="2" outline="0" showAll="0"/>
    <pivotField compact="0" outline="0" showAll="0"/>
    <pivotField compact="0" outline="0" showAll="0"/>
    <pivotField compact="0" outline="0" showAll="0"/>
    <pivotField axis="axisRow" compact="0" outline="0" showAll="0" sortType="descending">
      <items count="4">
        <item x="0"/>
        <item x="1"/>
        <item x="2"/>
        <item t="default"/>
      </items>
      <autoSortScope>
        <pivotArea dataOnly="0" outline="0" fieldPosition="0">
          <references count="1">
            <reference field="4294967294" count="1" selected="0">
              <x v="0"/>
            </reference>
          </references>
        </pivotArea>
      </autoSortScope>
    </pivotField>
    <pivotField axis="axisCol" compact="0" outline="0" showAll="0">
      <items count="4">
        <item x="1"/>
        <item x="2"/>
        <item x="0"/>
        <item t="default"/>
      </items>
    </pivotField>
    <pivotField compact="0" outline="0" showAll="0"/>
    <pivotField compact="0" outline="0" showAll="0"/>
    <pivotField compact="0" outline="0" showAll="0"/>
    <pivotField compact="0" outline="0" showAll="0"/>
  </pivotFields>
  <rowFields count="1">
    <field x="7"/>
  </rowFields>
  <rowItems count="4">
    <i>
      <x/>
    </i>
    <i>
      <x v="2"/>
    </i>
    <i>
      <x v="1"/>
    </i>
    <i t="grand">
      <x/>
    </i>
  </rowItems>
  <colFields count="1">
    <field x="8"/>
  </colFields>
  <colItems count="4">
    <i>
      <x/>
    </i>
    <i>
      <x v="1"/>
    </i>
    <i>
      <x v="2"/>
    </i>
    <i t="grand">
      <x/>
    </i>
  </colItems>
  <dataFields count="1">
    <dataField name="Average of AUC Score" fld="0" subtotal="average" baseField="0" baseItem="0" numFmtId="2"/>
  </dataFields>
  <chartFormats count="3">
    <chartFormat chart="0" format="0" series="1">
      <pivotArea type="data" outline="0" fieldPosition="0">
        <references count="2">
          <reference field="4294967294" count="1" selected="0">
            <x v="0"/>
          </reference>
          <reference field="8" count="1" selected="0">
            <x v="0"/>
          </reference>
        </references>
      </pivotArea>
    </chartFormat>
    <chartFormat chart="0" format="1" series="1">
      <pivotArea type="data" outline="0" fieldPosition="0">
        <references count="2">
          <reference field="4294967294" count="1" selected="0">
            <x v="0"/>
          </reference>
          <reference field="8" count="1" selected="0">
            <x v="1"/>
          </reference>
        </references>
      </pivotArea>
    </chartFormat>
    <chartFormat chart="0" format="2" series="1">
      <pivotArea type="data" outline="0" fieldPosition="0">
        <references count="2">
          <reference field="4294967294" count="1" selected="0">
            <x v="0"/>
          </reference>
          <reference field="8"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C7D1F3E-EB12-5D4A-AD80-4A1CB469E2E1}" name="PivotTable19" cacheId="1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AK10:AO16" firstHeaderRow="1" firstDataRow="2" firstDataCol="1"/>
  <pivotFields count="13">
    <pivotField compact="0" numFmtId="2" outline="0" showAll="0"/>
    <pivotField dataField="1" compact="0" numFmtId="2" outline="0" showAll="0"/>
    <pivotField compact="0" numFmtId="2" outline="0" showAll="0"/>
    <pivotField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sortType="descending">
      <items count="5">
        <item x="3"/>
        <item x="2"/>
        <item x="1"/>
        <item x="0"/>
        <item t="default"/>
      </items>
    </pivotField>
    <pivotField compact="0" outline="0" showAll="0"/>
  </pivotFields>
  <rowFields count="1">
    <field x="11"/>
  </rowFields>
  <rowItems count="5">
    <i>
      <x/>
    </i>
    <i>
      <x v="1"/>
    </i>
    <i>
      <x v="2"/>
    </i>
    <i>
      <x v="3"/>
    </i>
    <i t="grand">
      <x/>
    </i>
  </rowItems>
  <colFields count="1">
    <field x="7"/>
  </colFields>
  <colItems count="4">
    <i>
      <x/>
    </i>
    <i>
      <x v="1"/>
    </i>
    <i>
      <x v="2"/>
    </i>
    <i t="grand">
      <x/>
    </i>
  </colItems>
  <dataFields count="1">
    <dataField name="Average of Recall (TPR)" fld="1" subtotal="average" baseField="0" baseItem="0" numFmtId="2"/>
  </dataFields>
  <chartFormats count="3">
    <chartFormat chart="0" format="0" series="1">
      <pivotArea type="data" outline="0" fieldPosition="0">
        <references count="2">
          <reference field="4294967294" count="1" selected="0">
            <x v="0"/>
          </reference>
          <reference field="7" count="1" selected="0">
            <x v="0"/>
          </reference>
        </references>
      </pivotArea>
    </chartFormat>
    <chartFormat chart="0" format="1" series="1">
      <pivotArea type="data" outline="0" fieldPosition="0">
        <references count="2">
          <reference field="4294967294" count="1" selected="0">
            <x v="0"/>
          </reference>
          <reference field="7" count="1" selected="0">
            <x v="1"/>
          </reference>
        </references>
      </pivotArea>
    </chartFormat>
    <chartFormat chart="0" format="2" series="1">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486DE1D-43E3-7840-AB37-E633FE255A8E}" name="PivotTable12" cacheId="9"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B62:F67" firstHeaderRow="1" firstDataRow="2" firstDataCol="1"/>
  <pivotFields count="13">
    <pivotField compact="0" numFmtId="2" outline="0" showAll="0"/>
    <pivotField compact="0" numFmtId="2" outline="0" showAll="0"/>
    <pivotField dataField="1" compact="0" numFmtId="2" outline="0" showAll="0"/>
    <pivotField compact="0" numFmtId="2" outline="0" showAll="0"/>
    <pivotField compact="0" outline="0" showAll="0"/>
    <pivotField compact="0" outline="0" showAll="0"/>
    <pivotField compact="0" outline="0" showAll="0"/>
    <pivotField axis="axisRow" compact="0" outline="0" showAll="0" sortType="descending">
      <items count="4">
        <item x="0"/>
        <item x="1"/>
        <item x="2"/>
        <item t="default"/>
      </items>
      <autoSortScope>
        <pivotArea dataOnly="0" outline="0" fieldPosition="0">
          <references count="1">
            <reference field="4294967294" count="1" selected="0">
              <x v="0"/>
            </reference>
          </references>
        </pivotArea>
      </autoSortScope>
    </pivotField>
    <pivotField axis="axisCol" compact="0" outline="0" showAll="0">
      <items count="4">
        <item x="1"/>
        <item x="2"/>
        <item x="0"/>
        <item t="default"/>
      </items>
    </pivotField>
    <pivotField compact="0" outline="0" showAll="0"/>
    <pivotField compact="0" outline="0" showAll="0"/>
    <pivotField compact="0" outline="0" showAll="0"/>
    <pivotField compact="0" outline="0" showAll="0"/>
  </pivotFields>
  <rowFields count="1">
    <field x="7"/>
  </rowFields>
  <rowItems count="4">
    <i>
      <x v="1"/>
    </i>
    <i>
      <x v="2"/>
    </i>
    <i>
      <x/>
    </i>
    <i t="grand">
      <x/>
    </i>
  </rowItems>
  <colFields count="1">
    <field x="8"/>
  </colFields>
  <colItems count="4">
    <i>
      <x/>
    </i>
    <i>
      <x v="1"/>
    </i>
    <i>
      <x v="2"/>
    </i>
    <i t="grand">
      <x/>
    </i>
  </colItems>
  <dataFields count="1">
    <dataField name="Average of Log Loss" fld="2" subtotal="average" baseField="0" baseItem="0" numFmtId="2"/>
  </dataFields>
  <chartFormats count="3">
    <chartFormat chart="0" format="0" series="1">
      <pivotArea type="data" outline="0" fieldPosition="0">
        <references count="2">
          <reference field="4294967294" count="1" selected="0">
            <x v="0"/>
          </reference>
          <reference field="8" count="1" selected="0">
            <x v="0"/>
          </reference>
        </references>
      </pivotArea>
    </chartFormat>
    <chartFormat chart="0" format="1" series="1">
      <pivotArea type="data" outline="0" fieldPosition="0">
        <references count="2">
          <reference field="4294967294" count="1" selected="0">
            <x v="0"/>
          </reference>
          <reference field="8" count="1" selected="0">
            <x v="1"/>
          </reference>
        </references>
      </pivotArea>
    </chartFormat>
    <chartFormat chart="0" format="2" series="1">
      <pivotArea type="data" outline="0" fieldPosition="0">
        <references count="2">
          <reference field="4294967294" count="1" selected="0">
            <x v="0"/>
          </reference>
          <reference field="8"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22DF1CD-A402-B441-A1CC-911BAEC93E9A}" name="PivotTable1" cacheId="6"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0">
  <location ref="A2:E8" firstHeaderRow="1" firstDataRow="2" firstDataCol="1"/>
  <pivotFields count="14">
    <pivotField dataField="1" compact="0" numFmtId="2" outline="0" showAll="0"/>
    <pivotField compact="0" numFmtId="2" outline="0" showAll="0"/>
    <pivotField compact="0" numFmtId="2" outline="0" showAll="0"/>
    <pivotField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items count="5">
        <item x="0"/>
        <item x="1"/>
        <item x="2"/>
        <item x="3"/>
        <item t="default"/>
      </items>
    </pivotField>
    <pivotField compact="0" outline="0" showAll="0"/>
    <pivotField compact="0" outline="0" showAll="0"/>
  </pivotFields>
  <rowFields count="1">
    <field x="11"/>
  </rowFields>
  <rowItems count="5">
    <i>
      <x/>
    </i>
    <i>
      <x v="1"/>
    </i>
    <i>
      <x v="2"/>
    </i>
    <i>
      <x v="3"/>
    </i>
    <i t="grand">
      <x/>
    </i>
  </rowItems>
  <colFields count="1">
    <field x="7"/>
  </colFields>
  <colItems count="4">
    <i>
      <x/>
    </i>
    <i>
      <x v="1"/>
    </i>
    <i>
      <x v="2"/>
    </i>
    <i t="grand">
      <x/>
    </i>
  </colItems>
  <dataFields count="1">
    <dataField name="Average of AUC Score" fld="0" subtotal="average" baseField="0" baseItem="0" numFmtId="2"/>
  </dataFields>
  <chartFormats count="6">
    <chartFormat chart="0" format="0" series="1">
      <pivotArea type="data" outline="0" fieldPosition="0">
        <references count="2">
          <reference field="4294967294" count="1" selected="0">
            <x v="0"/>
          </reference>
          <reference field="7" count="1" selected="0">
            <x v="0"/>
          </reference>
        </references>
      </pivotArea>
    </chartFormat>
    <chartFormat chart="0" format="1" series="1">
      <pivotArea type="data" outline="0" fieldPosition="0">
        <references count="2">
          <reference field="4294967294" count="1" selected="0">
            <x v="0"/>
          </reference>
          <reference field="7" count="1" selected="0">
            <x v="1"/>
          </reference>
        </references>
      </pivotArea>
    </chartFormat>
    <chartFormat chart="0" format="2" series="1">
      <pivotArea type="data" outline="0" fieldPosition="0">
        <references count="2">
          <reference field="4294967294" count="1" selected="0">
            <x v="0"/>
          </reference>
          <reference field="7" count="1" selected="0">
            <x v="2"/>
          </reference>
        </references>
      </pivotArea>
    </chartFormat>
    <chartFormat chart="9" format="6" series="1">
      <pivotArea type="data" outline="0" fieldPosition="0">
        <references count="2">
          <reference field="4294967294" count="1" selected="0">
            <x v="0"/>
          </reference>
          <reference field="7" count="1" selected="0">
            <x v="0"/>
          </reference>
        </references>
      </pivotArea>
    </chartFormat>
    <chartFormat chart="9" format="7" series="1">
      <pivotArea type="data" outline="0" fieldPosition="0">
        <references count="2">
          <reference field="4294967294" count="1" selected="0">
            <x v="0"/>
          </reference>
          <reference field="7" count="1" selected="0">
            <x v="1"/>
          </reference>
        </references>
      </pivotArea>
    </chartFormat>
    <chartFormat chart="9" format="8" series="1">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0928852-624B-5F44-AE71-740FBE51D41B}" name="PivotTable20" cacheId="10"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1">
  <location ref="AK18:AO24" firstHeaderRow="1" firstDataRow="2" firstDataCol="1"/>
  <pivotFields count="13">
    <pivotField compact="0" numFmtId="2" outline="0" showAll="0"/>
    <pivotField compact="0" numFmtId="2" outline="0" showAll="0"/>
    <pivotField dataField="1" compact="0" numFmtId="2" outline="0" showAll="0"/>
    <pivotField compact="0" numFmtId="2" outline="0" showAll="0"/>
    <pivotField compact="0" outline="0" showAll="0"/>
    <pivotField compact="0" outline="0" showAll="0"/>
    <pivotField compact="0" outline="0" showAll="0"/>
    <pivotField axis="axisCol" compact="0" outline="0" showAll="0">
      <items count="4">
        <item x="0"/>
        <item x="1"/>
        <item x="2"/>
        <item t="default"/>
      </items>
    </pivotField>
    <pivotField compact="0" outline="0" showAll="0"/>
    <pivotField compact="0" outline="0" showAll="0"/>
    <pivotField compact="0" outline="0" showAll="0"/>
    <pivotField axis="axisRow" compact="0" outline="0" showAll="0" sortType="descending">
      <items count="5">
        <item x="3"/>
        <item x="2"/>
        <item x="1"/>
        <item x="0"/>
        <item t="default"/>
      </items>
    </pivotField>
    <pivotField compact="0" outline="0" showAll="0"/>
  </pivotFields>
  <rowFields count="1">
    <field x="11"/>
  </rowFields>
  <rowItems count="5">
    <i>
      <x/>
    </i>
    <i>
      <x v="1"/>
    </i>
    <i>
      <x v="2"/>
    </i>
    <i>
      <x v="3"/>
    </i>
    <i t="grand">
      <x/>
    </i>
  </rowItems>
  <colFields count="1">
    <field x="7"/>
  </colFields>
  <colItems count="4">
    <i>
      <x/>
    </i>
    <i>
      <x v="1"/>
    </i>
    <i>
      <x v="2"/>
    </i>
    <i t="grand">
      <x/>
    </i>
  </colItems>
  <dataFields count="1">
    <dataField name="Average of Log Loss" fld="2" subtotal="average" baseField="0" baseItem="0" numFmtId="2"/>
  </dataFields>
  <chartFormats count="3">
    <chartFormat chart="0" format="0" series="1">
      <pivotArea type="data" outline="0" fieldPosition="0">
        <references count="2">
          <reference field="4294967294" count="1" selected="0">
            <x v="0"/>
          </reference>
          <reference field="7" count="1" selected="0">
            <x v="0"/>
          </reference>
        </references>
      </pivotArea>
    </chartFormat>
    <chartFormat chart="0" format="1" series="1">
      <pivotArea type="data" outline="0" fieldPosition="0">
        <references count="2">
          <reference field="4294967294" count="1" selected="0">
            <x v="0"/>
          </reference>
          <reference field="7" count="1" selected="0">
            <x v="1"/>
          </reference>
        </references>
      </pivotArea>
    </chartFormat>
    <chartFormat chart="0" format="2" series="1">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Z288"/>
  <sheetViews>
    <sheetView tabSelected="1" topLeftCell="D1" zoomScale="125" workbookViewId="0">
      <selection activeCell="K293" sqref="K293"/>
    </sheetView>
  </sheetViews>
  <sheetFormatPr baseColWidth="10" defaultColWidth="8.83203125" defaultRowHeight="15" x14ac:dyDescent="0.2"/>
  <cols>
    <col min="1" max="1" width="15.6640625" bestFit="1" customWidth="1"/>
    <col min="2" max="3" width="8.83203125" customWidth="1"/>
    <col min="4" max="4" width="12.6640625" bestFit="1" customWidth="1"/>
    <col min="5" max="5" width="8.83203125" customWidth="1"/>
    <col min="8" max="8" width="8.83203125" customWidth="1"/>
    <col min="9" max="9" width="10.6640625" customWidth="1"/>
    <col min="10" max="10" width="8.83203125" customWidth="1"/>
    <col min="11" max="11" width="31.5" bestFit="1" customWidth="1"/>
    <col min="12" max="12" width="18.5" bestFit="1" customWidth="1"/>
    <col min="13" max="13" width="15.1640625" customWidth="1"/>
    <col min="18" max="18" width="13.83203125" bestFit="1" customWidth="1"/>
    <col min="25" max="25" width="10.6640625" bestFit="1" customWidth="1"/>
  </cols>
  <sheetData>
    <row r="1" spans="1:26"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c r="Q1" s="2"/>
    </row>
    <row r="2" spans="1:26" hidden="1" x14ac:dyDescent="0.2">
      <c r="A2" s="21">
        <v>1</v>
      </c>
      <c r="B2" s="3">
        <v>1</v>
      </c>
      <c r="C2" s="3"/>
      <c r="D2" s="3"/>
      <c r="E2" s="3"/>
      <c r="F2" s="3">
        <v>2.2204460492503141E-16</v>
      </c>
      <c r="G2" s="3">
        <v>0</v>
      </c>
      <c r="H2">
        <v>164</v>
      </c>
      <c r="I2">
        <v>1</v>
      </c>
      <c r="J2">
        <v>0</v>
      </c>
      <c r="K2" t="s">
        <v>20</v>
      </c>
      <c r="L2" t="s">
        <v>29</v>
      </c>
      <c r="M2" t="s">
        <v>30</v>
      </c>
      <c r="N2">
        <v>4000</v>
      </c>
      <c r="O2">
        <v>4</v>
      </c>
      <c r="P2" t="b">
        <v>0</v>
      </c>
      <c r="R2">
        <f>H2-H3</f>
        <v>-472</v>
      </c>
    </row>
    <row r="3" spans="1:26" hidden="1" x14ac:dyDescent="0.2">
      <c r="A3" s="20">
        <v>0.99631384939441803</v>
      </c>
      <c r="B3" s="3">
        <v>0.99213836477987416</v>
      </c>
      <c r="C3" s="3">
        <v>0</v>
      </c>
      <c r="D3" s="3">
        <v>0</v>
      </c>
      <c r="E3" s="3">
        <v>0</v>
      </c>
      <c r="F3" s="3">
        <v>1.4396768702103701E-2</v>
      </c>
      <c r="G3" s="3">
        <v>5.0041891537962067E-3</v>
      </c>
      <c r="H3">
        <v>636</v>
      </c>
      <c r="I3">
        <v>0</v>
      </c>
      <c r="J3">
        <v>1</v>
      </c>
      <c r="K3" t="s">
        <v>20</v>
      </c>
      <c r="L3" t="s">
        <v>29</v>
      </c>
      <c r="M3" t="s">
        <v>30</v>
      </c>
      <c r="N3">
        <v>4000</v>
      </c>
      <c r="O3">
        <v>4</v>
      </c>
      <c r="P3" t="b">
        <v>0</v>
      </c>
    </row>
    <row r="4" spans="1:26" hidden="1" x14ac:dyDescent="0.2">
      <c r="A4" s="20">
        <v>0.66551724137931034</v>
      </c>
      <c r="B4" s="3">
        <v>0.90339425587467359</v>
      </c>
      <c r="C4" s="3">
        <v>0</v>
      </c>
      <c r="D4" s="3">
        <v>0</v>
      </c>
      <c r="E4" s="3">
        <v>0</v>
      </c>
      <c r="F4" s="3">
        <v>0.29855778300911529</v>
      </c>
      <c r="G4" s="3">
        <v>8.3773855771632336E-2</v>
      </c>
      <c r="H4">
        <v>383</v>
      </c>
      <c r="I4">
        <v>0</v>
      </c>
      <c r="J4">
        <v>0</v>
      </c>
      <c r="K4" t="s">
        <v>19</v>
      </c>
      <c r="L4" t="s">
        <v>29</v>
      </c>
      <c r="M4" t="s">
        <v>30</v>
      </c>
      <c r="N4">
        <v>4000</v>
      </c>
      <c r="O4">
        <v>4</v>
      </c>
      <c r="P4" t="b">
        <v>0</v>
      </c>
      <c r="R4">
        <f t="shared" ref="R4:R12" si="0">H4-H5</f>
        <v>-34</v>
      </c>
    </row>
    <row r="5" spans="1:26" hidden="1" x14ac:dyDescent="0.2">
      <c r="A5" s="20">
        <v>0.6770069112174375</v>
      </c>
      <c r="B5" s="3">
        <v>0.71223021582733814</v>
      </c>
      <c r="C5" s="3">
        <v>0.65</v>
      </c>
      <c r="D5" s="3">
        <v>0.19696969696969699</v>
      </c>
      <c r="E5" s="3">
        <v>0.30232558139534882</v>
      </c>
      <c r="F5" s="3">
        <v>0.58014037482769598</v>
      </c>
      <c r="G5" s="3">
        <v>0.19594879614323699</v>
      </c>
      <c r="H5">
        <v>417</v>
      </c>
      <c r="I5">
        <v>0</v>
      </c>
      <c r="J5">
        <v>1</v>
      </c>
      <c r="K5" t="s">
        <v>19</v>
      </c>
      <c r="L5" t="s">
        <v>29</v>
      </c>
      <c r="M5" t="s">
        <v>30</v>
      </c>
      <c r="N5">
        <v>4000</v>
      </c>
      <c r="O5">
        <v>4</v>
      </c>
      <c r="P5" t="b">
        <v>0</v>
      </c>
    </row>
    <row r="6" spans="1:26" hidden="1" x14ac:dyDescent="0.2">
      <c r="A6" s="20">
        <v>0.84700164293537794</v>
      </c>
      <c r="B6" s="3">
        <v>0.79047619047619044</v>
      </c>
      <c r="C6" s="3">
        <v>0.79047619047619044</v>
      </c>
      <c r="D6" s="3">
        <v>1</v>
      </c>
      <c r="E6" s="3">
        <v>0.88297872340425532</v>
      </c>
      <c r="F6" s="3">
        <v>0.43368728851147592</v>
      </c>
      <c r="G6" s="3">
        <v>0.1415018732148732</v>
      </c>
      <c r="H6">
        <v>210</v>
      </c>
      <c r="I6">
        <v>0</v>
      </c>
      <c r="J6">
        <v>0</v>
      </c>
      <c r="K6" t="s">
        <v>18</v>
      </c>
      <c r="L6" t="s">
        <v>29</v>
      </c>
      <c r="M6" t="s">
        <v>30</v>
      </c>
      <c r="N6">
        <v>4000</v>
      </c>
      <c r="O6">
        <v>4</v>
      </c>
      <c r="P6" t="b">
        <v>0</v>
      </c>
      <c r="R6">
        <f t="shared" si="0"/>
        <v>-380</v>
      </c>
    </row>
    <row r="7" spans="1:26" hidden="1" x14ac:dyDescent="0.2">
      <c r="A7" s="20">
        <v>0.47453310696095069</v>
      </c>
      <c r="B7" s="3">
        <v>0.99830508474576274</v>
      </c>
      <c r="C7" s="3">
        <v>0</v>
      </c>
      <c r="D7" s="3">
        <v>0</v>
      </c>
      <c r="E7" s="3">
        <v>0</v>
      </c>
      <c r="F7" s="3">
        <v>1.6022715008534302E-2</v>
      </c>
      <c r="G7" s="3">
        <v>1.882514637444482E-3</v>
      </c>
      <c r="H7">
        <v>590</v>
      </c>
      <c r="I7">
        <v>0</v>
      </c>
      <c r="J7">
        <v>1</v>
      </c>
      <c r="K7" t="s">
        <v>18</v>
      </c>
      <c r="L7" t="s">
        <v>29</v>
      </c>
      <c r="M7" t="s">
        <v>30</v>
      </c>
      <c r="N7">
        <v>4000</v>
      </c>
      <c r="O7">
        <v>4</v>
      </c>
      <c r="P7" t="b">
        <v>0</v>
      </c>
    </row>
    <row r="8" spans="1:26" hidden="1" x14ac:dyDescent="0.2">
      <c r="A8" s="21">
        <v>1</v>
      </c>
      <c r="B8" s="3">
        <v>1</v>
      </c>
      <c r="C8" s="3"/>
      <c r="D8" s="3"/>
      <c r="E8" s="3"/>
      <c r="F8" s="3">
        <v>2.2204460492503141E-16</v>
      </c>
      <c r="G8" s="3">
        <v>0</v>
      </c>
      <c r="H8">
        <v>631</v>
      </c>
      <c r="I8">
        <v>1</v>
      </c>
      <c r="J8">
        <v>0</v>
      </c>
      <c r="K8" t="s">
        <v>17</v>
      </c>
      <c r="L8" t="s">
        <v>29</v>
      </c>
      <c r="M8" t="s">
        <v>30</v>
      </c>
      <c r="N8">
        <v>4000</v>
      </c>
      <c r="O8">
        <v>4</v>
      </c>
      <c r="P8" t="b">
        <v>0</v>
      </c>
      <c r="R8">
        <f t="shared" si="0"/>
        <v>-1938</v>
      </c>
    </row>
    <row r="9" spans="1:26" hidden="1" x14ac:dyDescent="0.2">
      <c r="A9" s="20">
        <v>0.99992184447049626</v>
      </c>
      <c r="B9" s="3">
        <v>0.99922148695990654</v>
      </c>
      <c r="C9" s="3">
        <v>1</v>
      </c>
      <c r="D9" s="3">
        <v>0.8</v>
      </c>
      <c r="E9" s="3">
        <v>0.88888888888888884</v>
      </c>
      <c r="F9" s="3">
        <v>2.2969615065699801E-3</v>
      </c>
      <c r="G9" s="3">
        <v>5.1176912993778614E-4</v>
      </c>
      <c r="H9">
        <v>2569</v>
      </c>
      <c r="I9">
        <v>0</v>
      </c>
      <c r="J9">
        <v>1</v>
      </c>
      <c r="K9" t="s">
        <v>17</v>
      </c>
      <c r="L9" t="s">
        <v>29</v>
      </c>
      <c r="M9" t="s">
        <v>30</v>
      </c>
      <c r="N9">
        <v>4000</v>
      </c>
      <c r="O9">
        <v>4</v>
      </c>
      <c r="P9" t="b">
        <v>0</v>
      </c>
    </row>
    <row r="10" spans="1:26" hidden="1" x14ac:dyDescent="0.2">
      <c r="A10" s="20">
        <v>0.89501658693938901</v>
      </c>
      <c r="B10" s="3">
        <v>0.90225080385852086</v>
      </c>
      <c r="C10" s="3">
        <v>1</v>
      </c>
      <c r="D10" s="3">
        <v>2.564102564102564E-2</v>
      </c>
      <c r="E10" s="3">
        <v>0.05</v>
      </c>
      <c r="F10" s="3">
        <v>0.23737727879757831</v>
      </c>
      <c r="G10" s="3">
        <v>6.8640557678188593E-2</v>
      </c>
      <c r="H10">
        <v>1555</v>
      </c>
      <c r="I10">
        <v>0</v>
      </c>
      <c r="J10">
        <v>0</v>
      </c>
      <c r="K10" t="s">
        <v>16</v>
      </c>
      <c r="L10" t="s">
        <v>29</v>
      </c>
      <c r="M10" t="s">
        <v>30</v>
      </c>
      <c r="N10">
        <v>4000</v>
      </c>
      <c r="O10">
        <v>4</v>
      </c>
      <c r="P10" t="b">
        <v>0</v>
      </c>
      <c r="R10">
        <f t="shared" si="0"/>
        <v>-90</v>
      </c>
    </row>
    <row r="11" spans="1:26" hidden="1" x14ac:dyDescent="0.2">
      <c r="A11" s="20">
        <v>0.82155350159971563</v>
      </c>
      <c r="B11" s="3">
        <v>0.76899696048632216</v>
      </c>
      <c r="C11" s="3">
        <v>0.78688524590163933</v>
      </c>
      <c r="D11" s="3">
        <v>0.29690721649484542</v>
      </c>
      <c r="E11" s="3">
        <v>0.43113772455089822</v>
      </c>
      <c r="F11" s="3">
        <v>0.4814907180858341</v>
      </c>
      <c r="G11" s="3">
        <v>0.15628776476152451</v>
      </c>
      <c r="H11">
        <v>1645</v>
      </c>
      <c r="I11">
        <v>0</v>
      </c>
      <c r="J11">
        <v>1</v>
      </c>
      <c r="K11" t="s">
        <v>16</v>
      </c>
      <c r="L11" t="s">
        <v>29</v>
      </c>
      <c r="M11" t="s">
        <v>30</v>
      </c>
      <c r="N11">
        <v>4000</v>
      </c>
      <c r="O11">
        <v>4</v>
      </c>
      <c r="P11" t="b">
        <v>0</v>
      </c>
    </row>
    <row r="12" spans="1:26" hidden="1" x14ac:dyDescent="0.2">
      <c r="A12" s="20">
        <v>0.95899248389405856</v>
      </c>
      <c r="B12" s="3">
        <v>0.8796680497925311</v>
      </c>
      <c r="C12" s="3">
        <v>0.87950138504155129</v>
      </c>
      <c r="D12" s="3">
        <v>1</v>
      </c>
      <c r="E12" s="3">
        <v>0.9358879882092852</v>
      </c>
      <c r="F12" s="3">
        <v>0.24202032223418971</v>
      </c>
      <c r="G12" s="3">
        <v>6.9277941769091314E-2</v>
      </c>
      <c r="H12">
        <v>723</v>
      </c>
      <c r="I12">
        <v>0</v>
      </c>
      <c r="J12">
        <v>0</v>
      </c>
      <c r="K12" t="s">
        <v>13</v>
      </c>
      <c r="L12" t="s">
        <v>29</v>
      </c>
      <c r="M12" t="s">
        <v>30</v>
      </c>
      <c r="N12">
        <v>4000</v>
      </c>
      <c r="O12">
        <v>4</v>
      </c>
      <c r="P12" t="b">
        <v>0</v>
      </c>
      <c r="R12">
        <f t="shared" si="0"/>
        <v>-1754</v>
      </c>
    </row>
    <row r="13" spans="1:26" hidden="1" x14ac:dyDescent="0.2">
      <c r="A13" s="20">
        <v>0.99919061108862806</v>
      </c>
      <c r="B13" s="3">
        <v>0.99798142914816312</v>
      </c>
      <c r="C13" s="3">
        <v>1</v>
      </c>
      <c r="D13" s="3">
        <v>0.16666666666666671</v>
      </c>
      <c r="E13" s="3">
        <v>0.2857142857142857</v>
      </c>
      <c r="F13" s="3">
        <v>5.8655907785561106E-3</v>
      </c>
      <c r="G13" s="3">
        <v>1.54883081998791E-3</v>
      </c>
      <c r="H13">
        <v>2477</v>
      </c>
      <c r="I13">
        <v>0</v>
      </c>
      <c r="J13">
        <v>1</v>
      </c>
      <c r="K13" t="s">
        <v>13</v>
      </c>
      <c r="L13" t="s">
        <v>29</v>
      </c>
      <c r="M13" t="s">
        <v>30</v>
      </c>
      <c r="N13">
        <v>4000</v>
      </c>
      <c r="O13">
        <v>4</v>
      </c>
      <c r="P13" t="b">
        <v>0</v>
      </c>
    </row>
    <row r="14" spans="1:26" hidden="1" x14ac:dyDescent="0.2">
      <c r="A14" s="20">
        <v>0.99706951026856228</v>
      </c>
      <c r="B14" s="3">
        <v>0.99375000000000002</v>
      </c>
      <c r="C14" s="3">
        <v>0</v>
      </c>
      <c r="D14" s="3">
        <v>0</v>
      </c>
      <c r="E14" s="3">
        <v>0</v>
      </c>
      <c r="F14" s="3">
        <v>1.144543111817249E-2</v>
      </c>
      <c r="G14" s="3">
        <v>3.9783303772679846E-3</v>
      </c>
      <c r="H14">
        <v>800</v>
      </c>
      <c r="K14" t="s">
        <v>21</v>
      </c>
      <c r="L14" t="s">
        <v>29</v>
      </c>
      <c r="M14" t="s">
        <v>30</v>
      </c>
      <c r="N14">
        <v>4000</v>
      </c>
      <c r="O14">
        <v>4</v>
      </c>
      <c r="P14" t="b">
        <v>0</v>
      </c>
    </row>
    <row r="15" spans="1:26" hidden="1" x14ac:dyDescent="0.2">
      <c r="A15" s="20">
        <v>0.67150623178243407</v>
      </c>
      <c r="B15" s="3">
        <v>0.80374999999999996</v>
      </c>
      <c r="C15" s="3">
        <v>0.33881250000000002</v>
      </c>
      <c r="D15" s="3">
        <v>0.1026704545454545</v>
      </c>
      <c r="E15" s="3">
        <v>0.15758720930232559</v>
      </c>
      <c r="F15" s="3">
        <v>0.44533270899455052</v>
      </c>
      <c r="G15" s="3">
        <v>0.14224504344033129</v>
      </c>
      <c r="H15">
        <v>800</v>
      </c>
      <c r="K15" t="s">
        <v>22</v>
      </c>
      <c r="L15" t="s">
        <v>29</v>
      </c>
      <c r="M15" t="s">
        <v>30</v>
      </c>
      <c r="N15">
        <v>4000</v>
      </c>
      <c r="O15">
        <v>4</v>
      </c>
      <c r="P15" t="b">
        <v>0</v>
      </c>
    </row>
    <row r="16" spans="1:26" x14ac:dyDescent="0.2">
      <c r="A16" s="20">
        <v>0.5723060976542379</v>
      </c>
      <c r="B16" s="3">
        <v>0.94374999999999998</v>
      </c>
      <c r="C16" s="3">
        <v>0.20749999999999999</v>
      </c>
      <c r="D16" s="3">
        <v>0.26250000000000001</v>
      </c>
      <c r="E16" s="3">
        <v>0.23178191489361699</v>
      </c>
      <c r="F16" s="3">
        <v>0.12565966555305649</v>
      </c>
      <c r="G16" s="3">
        <v>3.8532596264019517E-2</v>
      </c>
      <c r="H16">
        <v>800</v>
      </c>
      <c r="K16" t="s">
        <v>23</v>
      </c>
      <c r="L16" t="s">
        <v>29</v>
      </c>
      <c r="M16" t="s">
        <v>30</v>
      </c>
      <c r="N16">
        <v>4000</v>
      </c>
      <c r="O16">
        <v>4</v>
      </c>
      <c r="P16" t="b">
        <v>0</v>
      </c>
      <c r="R16" s="20"/>
      <c r="S16" s="20"/>
      <c r="T16" s="20"/>
      <c r="U16" s="20"/>
      <c r="V16" s="20"/>
      <c r="W16" s="20"/>
      <c r="X16" s="20"/>
      <c r="Y16" s="20"/>
      <c r="Z16" s="20">
        <f>I38-I37</f>
        <v>0</v>
      </c>
    </row>
    <row r="17" spans="1:18" hidden="1" x14ac:dyDescent="0.2">
      <c r="A17" s="20">
        <v>0.9999372557639703</v>
      </c>
      <c r="B17" s="3">
        <v>0.99937500000000001</v>
      </c>
      <c r="C17" s="3">
        <v>0.80281250000000004</v>
      </c>
      <c r="D17" s="3">
        <v>0.6422500000000001</v>
      </c>
      <c r="E17" s="3">
        <v>0.71361111111111097</v>
      </c>
      <c r="F17" s="3">
        <v>1.844029409493256E-3</v>
      </c>
      <c r="G17" s="3">
        <v>4.1085465462817902E-4</v>
      </c>
      <c r="H17">
        <v>3200</v>
      </c>
      <c r="K17" t="s">
        <v>24</v>
      </c>
      <c r="L17" t="s">
        <v>29</v>
      </c>
      <c r="M17" t="s">
        <v>30</v>
      </c>
      <c r="N17">
        <v>4000</v>
      </c>
      <c r="O17">
        <v>4</v>
      </c>
      <c r="P17" t="b">
        <v>0</v>
      </c>
    </row>
    <row r="18" spans="1:18" x14ac:dyDescent="0.2">
      <c r="A18" s="20">
        <v>0.99010834672560488</v>
      </c>
      <c r="B18" s="3">
        <v>0.97124999999999995</v>
      </c>
      <c r="C18" s="3">
        <v>0.97277484418282556</v>
      </c>
      <c r="D18" s="3">
        <v>0.35494791666666659</v>
      </c>
      <c r="E18" s="3">
        <v>0.43261290662174973</v>
      </c>
      <c r="F18" s="3">
        <v>5.9221800416813318E-2</v>
      </c>
      <c r="G18" s="3">
        <v>1.6851376825050959E-2</v>
      </c>
      <c r="H18">
        <v>3200</v>
      </c>
      <c r="K18" t="s">
        <v>26</v>
      </c>
      <c r="L18" t="s">
        <v>29</v>
      </c>
      <c r="M18" t="s">
        <v>30</v>
      </c>
      <c r="N18">
        <v>4000</v>
      </c>
      <c r="O18">
        <v>4</v>
      </c>
      <c r="P18" t="b">
        <v>0</v>
      </c>
    </row>
    <row r="19" spans="1:18" x14ac:dyDescent="0.2">
      <c r="A19" s="20">
        <v>0.74078383517325541</v>
      </c>
      <c r="B19" s="3">
        <v>0.80249999999999999</v>
      </c>
      <c r="C19" s="3">
        <v>0.63636363636363635</v>
      </c>
      <c r="D19" s="3">
        <v>0.125748502994012</v>
      </c>
      <c r="E19" s="3">
        <v>0.21</v>
      </c>
      <c r="F19" s="3">
        <v>0.44662342678244188</v>
      </c>
      <c r="G19" s="3">
        <v>0.1425485542018512</v>
      </c>
      <c r="H19">
        <v>800</v>
      </c>
      <c r="K19" t="s">
        <v>27</v>
      </c>
      <c r="L19" t="s">
        <v>29</v>
      </c>
      <c r="M19" t="s">
        <v>30</v>
      </c>
      <c r="N19">
        <v>4000</v>
      </c>
      <c r="O19">
        <v>4</v>
      </c>
      <c r="P19" t="b">
        <v>0</v>
      </c>
    </row>
    <row r="20" spans="1:18" hidden="1" x14ac:dyDescent="0.2">
      <c r="A20" s="20">
        <v>0.85725196963196315</v>
      </c>
      <c r="B20" s="3">
        <v>0.83374999999999999</v>
      </c>
      <c r="C20" s="3">
        <v>0.89044569672131146</v>
      </c>
      <c r="D20" s="3">
        <v>0.1650888018768174</v>
      </c>
      <c r="E20" s="3">
        <v>0.24592861152694609</v>
      </c>
      <c r="F20" s="3">
        <v>0.3628668436816973</v>
      </c>
      <c r="G20" s="3">
        <v>0.1136967000694659</v>
      </c>
      <c r="H20">
        <v>3200</v>
      </c>
      <c r="K20" t="s">
        <v>25</v>
      </c>
      <c r="L20" t="s">
        <v>29</v>
      </c>
      <c r="M20" t="s">
        <v>30</v>
      </c>
      <c r="N20">
        <v>4000</v>
      </c>
      <c r="O20">
        <v>4</v>
      </c>
      <c r="P20" t="b">
        <v>0</v>
      </c>
    </row>
    <row r="21" spans="1:18" hidden="1" x14ac:dyDescent="0.2">
      <c r="A21" s="20">
        <v>0.74091329933719197</v>
      </c>
      <c r="B21" s="3">
        <v>0.79625000000000001</v>
      </c>
      <c r="C21" s="3">
        <v>0.40300000000000002</v>
      </c>
      <c r="D21" s="3">
        <v>0.137193567961165</v>
      </c>
      <c r="E21" s="3">
        <v>0.19628464151618091</v>
      </c>
      <c r="F21" s="3">
        <v>0.44863696016340709</v>
      </c>
      <c r="G21" s="3">
        <v>0.14435598911301339</v>
      </c>
      <c r="H21">
        <v>800</v>
      </c>
      <c r="K21" t="s">
        <v>22</v>
      </c>
      <c r="L21" t="s">
        <v>28</v>
      </c>
      <c r="M21" t="s">
        <v>30</v>
      </c>
      <c r="N21">
        <v>4000</v>
      </c>
      <c r="O21">
        <v>4</v>
      </c>
      <c r="P21" t="b">
        <v>0</v>
      </c>
      <c r="Q21" t="s">
        <v>45</v>
      </c>
    </row>
    <row r="22" spans="1:18" x14ac:dyDescent="0.2">
      <c r="A22" s="20">
        <v>0.75265929436545553</v>
      </c>
      <c r="B22" s="3">
        <v>0.875</v>
      </c>
      <c r="C22" s="3">
        <v>0.36599999999999999</v>
      </c>
      <c r="D22" s="3">
        <v>1.8484848484848489E-2</v>
      </c>
      <c r="E22" s="3">
        <v>3.5192307692307703E-2</v>
      </c>
      <c r="F22" s="3">
        <v>0.33714024242920948</v>
      </c>
      <c r="G22" s="3">
        <v>0.1003546303640263</v>
      </c>
      <c r="H22">
        <v>800</v>
      </c>
      <c r="K22" t="s">
        <v>23</v>
      </c>
      <c r="L22" t="s">
        <v>28</v>
      </c>
      <c r="M22" t="s">
        <v>30</v>
      </c>
      <c r="N22">
        <v>4000</v>
      </c>
      <c r="O22">
        <v>4</v>
      </c>
      <c r="P22" t="b">
        <v>0</v>
      </c>
    </row>
    <row r="23" spans="1:18" hidden="1" x14ac:dyDescent="0.2">
      <c r="A23" s="21">
        <v>1</v>
      </c>
      <c r="B23" s="3">
        <v>1</v>
      </c>
      <c r="C23" s="3"/>
      <c r="D23" s="3"/>
      <c r="E23" s="3"/>
      <c r="F23" s="3">
        <v>2.2204460492503141E-16</v>
      </c>
      <c r="G23" s="3">
        <v>0</v>
      </c>
      <c r="H23">
        <v>161</v>
      </c>
      <c r="I23">
        <v>1</v>
      </c>
      <c r="J23">
        <v>0</v>
      </c>
      <c r="K23" t="s">
        <v>20</v>
      </c>
      <c r="L23" t="s">
        <v>28</v>
      </c>
      <c r="M23" t="s">
        <v>30</v>
      </c>
      <c r="N23">
        <v>4000</v>
      </c>
      <c r="O23">
        <v>4</v>
      </c>
      <c r="P23" t="b">
        <v>0</v>
      </c>
      <c r="R23">
        <f t="shared" ref="R23:R33" si="1">H23-H24</f>
        <v>-478</v>
      </c>
    </row>
    <row r="24" spans="1:18" hidden="1" x14ac:dyDescent="0.2">
      <c r="A24" s="20">
        <v>0.99447077409162721</v>
      </c>
      <c r="B24" s="3">
        <v>0.99061032863849763</v>
      </c>
      <c r="C24" s="3">
        <v>0</v>
      </c>
      <c r="D24" s="3">
        <v>0</v>
      </c>
      <c r="E24" s="3">
        <v>0</v>
      </c>
      <c r="F24" s="3">
        <v>6.5482773085632343E-2</v>
      </c>
      <c r="G24" s="3">
        <v>8.6780890304408321E-3</v>
      </c>
      <c r="H24">
        <v>639</v>
      </c>
      <c r="I24">
        <v>0</v>
      </c>
      <c r="J24">
        <v>1</v>
      </c>
      <c r="K24" t="s">
        <v>20</v>
      </c>
      <c r="L24" t="s">
        <v>28</v>
      </c>
      <c r="M24" t="s">
        <v>30</v>
      </c>
      <c r="N24">
        <v>4000</v>
      </c>
      <c r="O24">
        <v>4</v>
      </c>
      <c r="P24" t="b">
        <v>0</v>
      </c>
      <c r="Q24" t="s">
        <v>46</v>
      </c>
    </row>
    <row r="25" spans="1:18" hidden="1" x14ac:dyDescent="0.2">
      <c r="A25" s="20">
        <v>0.83578725961538458</v>
      </c>
      <c r="B25" s="3">
        <v>0.80882352941176472</v>
      </c>
      <c r="C25" s="3">
        <v>0.7</v>
      </c>
      <c r="D25" s="3">
        <v>0.328125</v>
      </c>
      <c r="E25" s="3">
        <v>0.44680851063829791</v>
      </c>
      <c r="F25" s="3">
        <v>0.41694735967604463</v>
      </c>
      <c r="G25" s="3">
        <v>0.13310634872216781</v>
      </c>
      <c r="H25">
        <v>272</v>
      </c>
      <c r="I25">
        <v>0</v>
      </c>
      <c r="J25">
        <v>0</v>
      </c>
      <c r="K25" t="s">
        <v>19</v>
      </c>
      <c r="L25" t="s">
        <v>28</v>
      </c>
      <c r="M25" t="s">
        <v>30</v>
      </c>
      <c r="N25">
        <v>4000</v>
      </c>
      <c r="O25">
        <v>4</v>
      </c>
      <c r="P25" t="b">
        <v>0</v>
      </c>
      <c r="R25">
        <f t="shared" si="1"/>
        <v>-256</v>
      </c>
    </row>
    <row r="26" spans="1:18" hidden="1" x14ac:dyDescent="0.2">
      <c r="A26" s="20">
        <v>0.69203883495145635</v>
      </c>
      <c r="B26" s="3">
        <v>0.78977272727272729</v>
      </c>
      <c r="C26" s="3">
        <v>0.25</v>
      </c>
      <c r="D26" s="3">
        <v>3.8834951456310683E-2</v>
      </c>
      <c r="E26" s="3">
        <v>6.7226890756302518E-2</v>
      </c>
      <c r="F26" s="3">
        <v>0.46496190586901809</v>
      </c>
      <c r="G26" s="3">
        <v>0.15015125840526719</v>
      </c>
      <c r="H26">
        <v>528</v>
      </c>
      <c r="I26">
        <v>0</v>
      </c>
      <c r="J26">
        <v>1</v>
      </c>
      <c r="K26" t="s">
        <v>19</v>
      </c>
      <c r="L26" t="s">
        <v>28</v>
      </c>
      <c r="M26" t="s">
        <v>30</v>
      </c>
      <c r="N26">
        <v>4000</v>
      </c>
      <c r="O26">
        <v>4</v>
      </c>
      <c r="P26" t="b">
        <v>0</v>
      </c>
    </row>
    <row r="27" spans="1:18" hidden="1" x14ac:dyDescent="0.2">
      <c r="A27" s="21">
        <v>1</v>
      </c>
      <c r="B27" s="3">
        <v>1</v>
      </c>
      <c r="C27" s="3"/>
      <c r="D27" s="3"/>
      <c r="E27" s="3"/>
      <c r="F27" s="3">
        <v>2.2204460492503141E-16</v>
      </c>
      <c r="G27" s="3">
        <v>0</v>
      </c>
      <c r="H27">
        <v>68</v>
      </c>
      <c r="I27">
        <v>1</v>
      </c>
      <c r="J27">
        <v>0</v>
      </c>
      <c r="K27" t="s">
        <v>18</v>
      </c>
      <c r="L27" t="s">
        <v>28</v>
      </c>
      <c r="M27" t="s">
        <v>30</v>
      </c>
      <c r="N27">
        <v>4000</v>
      </c>
      <c r="O27">
        <v>4</v>
      </c>
      <c r="P27" t="b">
        <v>0</v>
      </c>
      <c r="R27">
        <f t="shared" si="1"/>
        <v>-664</v>
      </c>
    </row>
    <row r="28" spans="1:18" hidden="1" x14ac:dyDescent="0.2">
      <c r="A28" s="20">
        <v>0.72968228892399511</v>
      </c>
      <c r="B28" s="3">
        <v>0.86338797814207646</v>
      </c>
      <c r="C28" s="3">
        <v>0.4</v>
      </c>
      <c r="D28" s="3">
        <v>2.02020202020202E-2</v>
      </c>
      <c r="E28" s="3">
        <v>3.8461538461538457E-2</v>
      </c>
      <c r="F28" s="3">
        <v>0.36845928134339828</v>
      </c>
      <c r="G28" s="3">
        <v>0.1096771916546736</v>
      </c>
      <c r="H28">
        <v>732</v>
      </c>
      <c r="I28">
        <v>0</v>
      </c>
      <c r="J28">
        <v>1</v>
      </c>
      <c r="K28" t="s">
        <v>18</v>
      </c>
      <c r="L28" t="s">
        <v>28</v>
      </c>
      <c r="M28" t="s">
        <v>30</v>
      </c>
      <c r="N28">
        <v>4000</v>
      </c>
      <c r="O28">
        <v>4</v>
      </c>
      <c r="P28" t="b">
        <v>0</v>
      </c>
    </row>
    <row r="29" spans="1:18" hidden="1" x14ac:dyDescent="0.2">
      <c r="A29" s="21">
        <v>1</v>
      </c>
      <c r="B29" s="3">
        <v>1</v>
      </c>
      <c r="C29" s="3"/>
      <c r="D29" s="3"/>
      <c r="E29" s="3"/>
      <c r="F29" s="3">
        <v>2.2204460492503141E-16</v>
      </c>
      <c r="G29" s="3">
        <v>0</v>
      </c>
      <c r="H29">
        <v>616</v>
      </c>
      <c r="I29">
        <v>1</v>
      </c>
      <c r="J29">
        <v>0</v>
      </c>
      <c r="K29" t="s">
        <v>17</v>
      </c>
      <c r="L29" t="s">
        <v>28</v>
      </c>
      <c r="M29" t="s">
        <v>30</v>
      </c>
      <c r="N29">
        <v>4000</v>
      </c>
      <c r="O29">
        <v>4</v>
      </c>
      <c r="P29" t="b">
        <v>0</v>
      </c>
      <c r="R29">
        <f t="shared" si="1"/>
        <v>-1968</v>
      </c>
    </row>
    <row r="30" spans="1:18" hidden="1" x14ac:dyDescent="0.2">
      <c r="A30" s="20">
        <v>0.99908558030480665</v>
      </c>
      <c r="B30" s="3">
        <v>0.9903250773993808</v>
      </c>
      <c r="C30" s="3">
        <v>0</v>
      </c>
      <c r="D30" s="3">
        <v>0</v>
      </c>
      <c r="E30" s="3">
        <v>0</v>
      </c>
      <c r="F30" s="3">
        <v>6.0777344545992588E-2</v>
      </c>
      <c r="G30" s="3">
        <v>7.0462784762023853E-3</v>
      </c>
      <c r="H30">
        <v>2584</v>
      </c>
      <c r="I30">
        <v>0</v>
      </c>
      <c r="J30">
        <v>1</v>
      </c>
      <c r="K30" t="s">
        <v>17</v>
      </c>
      <c r="L30" t="s">
        <v>28</v>
      </c>
      <c r="M30" t="s">
        <v>30</v>
      </c>
      <c r="N30">
        <v>4000</v>
      </c>
      <c r="O30">
        <v>4</v>
      </c>
      <c r="P30" t="b">
        <v>0</v>
      </c>
    </row>
    <row r="31" spans="1:18" hidden="1" x14ac:dyDescent="0.2">
      <c r="A31" s="20">
        <v>0.89659182036888518</v>
      </c>
      <c r="B31" s="3">
        <v>0.83288166214995485</v>
      </c>
      <c r="C31" s="3">
        <v>0.8523489932885906</v>
      </c>
      <c r="D31" s="3">
        <v>0.43793103448275861</v>
      </c>
      <c r="E31" s="3">
        <v>0.57858769931662868</v>
      </c>
      <c r="F31" s="3">
        <v>0.37814380822214438</v>
      </c>
      <c r="G31" s="3">
        <v>0.11835329887185569</v>
      </c>
      <c r="H31">
        <v>1107</v>
      </c>
      <c r="I31">
        <v>0</v>
      </c>
      <c r="J31">
        <v>0</v>
      </c>
      <c r="K31" t="s">
        <v>16</v>
      </c>
      <c r="L31" t="s">
        <v>28</v>
      </c>
      <c r="M31" t="s">
        <v>30</v>
      </c>
      <c r="N31">
        <v>4000</v>
      </c>
      <c r="O31">
        <v>4</v>
      </c>
      <c r="P31" t="b">
        <v>0</v>
      </c>
      <c r="R31">
        <f t="shared" si="1"/>
        <v>-986</v>
      </c>
    </row>
    <row r="32" spans="1:18" hidden="1" x14ac:dyDescent="0.2">
      <c r="A32" s="20">
        <v>0.85750406416307667</v>
      </c>
      <c r="B32" s="3">
        <v>0.85045389393215476</v>
      </c>
      <c r="C32" s="3">
        <v>0.8392857142857143</v>
      </c>
      <c r="D32" s="3">
        <v>0.13390313390313391</v>
      </c>
      <c r="E32" s="3">
        <v>0.23095823095823101</v>
      </c>
      <c r="F32" s="3">
        <v>0.33933773415122548</v>
      </c>
      <c r="G32" s="3">
        <v>0.1040367588986645</v>
      </c>
      <c r="H32">
        <v>2093</v>
      </c>
      <c r="I32">
        <v>0</v>
      </c>
      <c r="J32">
        <v>1</v>
      </c>
      <c r="K32" t="s">
        <v>16</v>
      </c>
      <c r="L32" t="s">
        <v>28</v>
      </c>
      <c r="M32" t="s">
        <v>30</v>
      </c>
      <c r="N32">
        <v>4000</v>
      </c>
      <c r="O32">
        <v>4</v>
      </c>
      <c r="P32" t="b">
        <v>0</v>
      </c>
    </row>
    <row r="33" spans="1:18" hidden="1" x14ac:dyDescent="0.2">
      <c r="A33" s="21">
        <v>1</v>
      </c>
      <c r="B33" s="3">
        <v>1</v>
      </c>
      <c r="C33" s="3"/>
      <c r="D33" s="3"/>
      <c r="E33" s="3"/>
      <c r="F33" s="3">
        <v>2.2204460492503141E-16</v>
      </c>
      <c r="G33" s="3">
        <v>0</v>
      </c>
      <c r="H33">
        <v>352</v>
      </c>
      <c r="I33">
        <v>1</v>
      </c>
      <c r="J33">
        <v>0</v>
      </c>
      <c r="K33" t="s">
        <v>13</v>
      </c>
      <c r="L33" t="s">
        <v>28</v>
      </c>
      <c r="M33" t="s">
        <v>30</v>
      </c>
      <c r="N33">
        <v>4000</v>
      </c>
      <c r="O33">
        <v>4</v>
      </c>
      <c r="P33" t="b">
        <v>0</v>
      </c>
      <c r="R33">
        <f t="shared" si="1"/>
        <v>-2496</v>
      </c>
    </row>
    <row r="34" spans="1:18" hidden="1" x14ac:dyDescent="0.2">
      <c r="A34" s="20">
        <v>0.92355834824102723</v>
      </c>
      <c r="B34" s="3">
        <v>0.90730337078651691</v>
      </c>
      <c r="C34" s="3">
        <v>0.87878787878787878</v>
      </c>
      <c r="D34" s="3">
        <v>0.1003460207612457</v>
      </c>
      <c r="E34" s="3">
        <v>0.18012422360248451</v>
      </c>
      <c r="F34" s="3">
        <v>0.21249592085606281</v>
      </c>
      <c r="G34" s="3">
        <v>6.3004106510118688E-2</v>
      </c>
      <c r="H34">
        <v>2848</v>
      </c>
      <c r="I34">
        <v>0</v>
      </c>
      <c r="J34">
        <v>1</v>
      </c>
      <c r="K34" t="s">
        <v>13</v>
      </c>
      <c r="L34" t="s">
        <v>28</v>
      </c>
      <c r="M34" t="s">
        <v>30</v>
      </c>
      <c r="N34">
        <v>4000</v>
      </c>
      <c r="O34">
        <v>4</v>
      </c>
      <c r="P34" t="b">
        <v>0</v>
      </c>
    </row>
    <row r="35" spans="1:18" ht="16" hidden="1" thickBot="1" x14ac:dyDescent="0.25">
      <c r="A35" s="20">
        <v>0.99558353080568718</v>
      </c>
      <c r="B35" s="3">
        <v>0.99250000000000005</v>
      </c>
      <c r="C35" s="3">
        <v>0</v>
      </c>
      <c r="D35" s="3">
        <v>0</v>
      </c>
      <c r="E35" s="3">
        <v>0</v>
      </c>
      <c r="F35" s="3">
        <v>5.2304365002148877E-2</v>
      </c>
      <c r="G35" s="3">
        <v>6.9316236130646143E-3</v>
      </c>
      <c r="H35">
        <v>800</v>
      </c>
      <c r="K35" t="s">
        <v>21</v>
      </c>
      <c r="L35" t="s">
        <v>28</v>
      </c>
      <c r="M35" t="s">
        <v>30</v>
      </c>
      <c r="N35">
        <v>4000</v>
      </c>
      <c r="O35">
        <v>4</v>
      </c>
      <c r="P35" t="b">
        <v>0</v>
      </c>
      <c r="R35" s="25"/>
    </row>
    <row r="36" spans="1:18" ht="16" hidden="1" thickBot="1" x14ac:dyDescent="0.25">
      <c r="A36" s="20">
        <v>0.99926160609613135</v>
      </c>
      <c r="B36" s="3">
        <v>0.9921875</v>
      </c>
      <c r="C36" s="3">
        <v>0</v>
      </c>
      <c r="D36" s="3">
        <v>0</v>
      </c>
      <c r="E36" s="3">
        <v>0</v>
      </c>
      <c r="F36" s="3">
        <v>4.9077705720889063E-2</v>
      </c>
      <c r="G36" s="3">
        <v>5.6898698695334263E-3</v>
      </c>
      <c r="H36">
        <v>3200</v>
      </c>
      <c r="K36" t="s">
        <v>24</v>
      </c>
      <c r="L36" t="s">
        <v>28</v>
      </c>
      <c r="M36" t="s">
        <v>30</v>
      </c>
      <c r="N36">
        <v>4000</v>
      </c>
      <c r="O36">
        <v>4</v>
      </c>
      <c r="P36" t="b">
        <v>0</v>
      </c>
      <c r="R36" s="30"/>
    </row>
    <row r="37" spans="1:18" x14ac:dyDescent="0.2">
      <c r="A37" s="20">
        <v>0.93196692993451424</v>
      </c>
      <c r="B37" s="3">
        <v>0.91749999999999998</v>
      </c>
      <c r="C37" s="3">
        <v>0.78212121212121222</v>
      </c>
      <c r="D37" s="3">
        <v>8.930795847750865E-2</v>
      </c>
      <c r="E37" s="3">
        <v>0.16031055900621119</v>
      </c>
      <c r="F37" s="3">
        <v>0.1891213695618959</v>
      </c>
      <c r="G37" s="3">
        <v>5.6073654794005633E-2</v>
      </c>
      <c r="H37">
        <v>3200</v>
      </c>
      <c r="K37" t="s">
        <v>26</v>
      </c>
      <c r="L37" t="s">
        <v>28</v>
      </c>
      <c r="M37" t="s">
        <v>30</v>
      </c>
      <c r="N37">
        <v>4000</v>
      </c>
      <c r="O37">
        <v>4</v>
      </c>
      <c r="P37" t="b">
        <v>0</v>
      </c>
    </row>
    <row r="38" spans="1:18" x14ac:dyDescent="0.2">
      <c r="A38" s="20">
        <v>0.74078383517325541</v>
      </c>
      <c r="B38" s="3">
        <v>0.80249999999999999</v>
      </c>
      <c r="C38" s="3">
        <v>0.63636363636363635</v>
      </c>
      <c r="D38" s="3">
        <v>0.125748502994012</v>
      </c>
      <c r="E38" s="3">
        <v>0.21</v>
      </c>
      <c r="F38" s="3">
        <v>0.44662342678244188</v>
      </c>
      <c r="G38" s="3">
        <v>0.1425485542018512</v>
      </c>
      <c r="H38">
        <v>800</v>
      </c>
      <c r="K38" t="s">
        <v>27</v>
      </c>
      <c r="L38" t="s">
        <v>28</v>
      </c>
      <c r="M38" t="s">
        <v>30</v>
      </c>
      <c r="N38">
        <v>4000</v>
      </c>
      <c r="O38">
        <v>4</v>
      </c>
      <c r="P38" t="b">
        <v>0</v>
      </c>
    </row>
    <row r="39" spans="1:18" hidden="1" x14ac:dyDescent="0.2">
      <c r="A39" s="20">
        <v>0.87102598482552351</v>
      </c>
      <c r="B39" s="3">
        <v>0.84437499999999999</v>
      </c>
      <c r="C39" s="3">
        <v>0.84380479236577177</v>
      </c>
      <c r="D39" s="3">
        <v>0.23907778575989791</v>
      </c>
      <c r="E39" s="3">
        <v>0.35121630016846422</v>
      </c>
      <c r="F39" s="3">
        <v>0.35276221040013389</v>
      </c>
      <c r="G39" s="3">
        <v>0.1089893869456403</v>
      </c>
      <c r="H39">
        <v>3200</v>
      </c>
      <c r="K39" t="s">
        <v>25</v>
      </c>
      <c r="L39" t="s">
        <v>28</v>
      </c>
      <c r="M39" t="s">
        <v>30</v>
      </c>
      <c r="N39">
        <v>4000</v>
      </c>
      <c r="O39">
        <v>4</v>
      </c>
      <c r="P39" t="b">
        <v>0</v>
      </c>
    </row>
    <row r="40" spans="1:18" hidden="1" x14ac:dyDescent="0.2">
      <c r="A40" s="20">
        <v>0.68845574720506508</v>
      </c>
      <c r="B40" s="3">
        <v>0.80125000000000002</v>
      </c>
      <c r="C40" s="3">
        <v>0.32166666666666671</v>
      </c>
      <c r="D40" s="3">
        <v>6.7719298245614026E-2</v>
      </c>
      <c r="E40" s="3">
        <v>0.1118840579710145</v>
      </c>
      <c r="F40" s="3">
        <v>0.4584356001738128</v>
      </c>
      <c r="G40" s="3">
        <v>0.145744993942718</v>
      </c>
      <c r="H40">
        <v>800</v>
      </c>
      <c r="K40" t="s">
        <v>22</v>
      </c>
      <c r="L40" t="s">
        <v>14</v>
      </c>
      <c r="M40" t="s">
        <v>30</v>
      </c>
      <c r="N40">
        <v>4000</v>
      </c>
      <c r="O40">
        <v>4</v>
      </c>
      <c r="P40" t="b">
        <v>0</v>
      </c>
      <c r="R40" s="31"/>
    </row>
    <row r="41" spans="1:18" x14ac:dyDescent="0.2">
      <c r="A41" s="20">
        <v>0.98520504427427991</v>
      </c>
      <c r="B41" s="3">
        <v>0.95125000000000004</v>
      </c>
      <c r="C41" s="3">
        <v>0.85637626262626265</v>
      </c>
      <c r="D41" s="3">
        <v>0.90999138673557267</v>
      </c>
      <c r="E41" s="3">
        <v>0.880859375</v>
      </c>
      <c r="F41" s="3">
        <v>0.1364496499324992</v>
      </c>
      <c r="G41" s="3">
        <v>3.7393745305518762E-2</v>
      </c>
      <c r="H41">
        <v>800</v>
      </c>
      <c r="K41" t="s">
        <v>23</v>
      </c>
      <c r="L41" t="s">
        <v>14</v>
      </c>
      <c r="M41" t="s">
        <v>30</v>
      </c>
      <c r="N41">
        <v>4000</v>
      </c>
      <c r="O41">
        <v>4</v>
      </c>
      <c r="P41" t="b">
        <v>0</v>
      </c>
      <c r="R41" s="29"/>
    </row>
    <row r="42" spans="1:18" hidden="1" x14ac:dyDescent="0.2">
      <c r="A42" s="20">
        <v>0.9390047491224448</v>
      </c>
      <c r="B42" s="3">
        <v>0.90371991247264771</v>
      </c>
      <c r="C42" s="3">
        <v>0.9555555555555556</v>
      </c>
      <c r="D42" s="3">
        <v>0.77245508982035926</v>
      </c>
      <c r="E42" s="3">
        <v>0.85430463576158944</v>
      </c>
      <c r="F42" s="3">
        <v>0.27575474458980342</v>
      </c>
      <c r="G42" s="3">
        <v>7.4573403858082754E-2</v>
      </c>
      <c r="H42">
        <v>457</v>
      </c>
      <c r="I42">
        <v>0</v>
      </c>
      <c r="J42">
        <v>0</v>
      </c>
      <c r="K42" t="s">
        <v>20</v>
      </c>
      <c r="L42" t="s">
        <v>14</v>
      </c>
      <c r="M42" t="s">
        <v>30</v>
      </c>
      <c r="N42">
        <v>4000</v>
      </c>
      <c r="O42">
        <v>4</v>
      </c>
      <c r="P42" t="b">
        <v>0</v>
      </c>
      <c r="R42">
        <f t="shared" ref="R42:R52" si="2">H42-H43</f>
        <v>114</v>
      </c>
    </row>
    <row r="43" spans="1:18" hidden="1" x14ac:dyDescent="0.2">
      <c r="A43" s="21">
        <v>1</v>
      </c>
      <c r="B43" s="3">
        <v>1</v>
      </c>
      <c r="C43" s="3"/>
      <c r="D43" s="3"/>
      <c r="E43" s="3"/>
      <c r="F43" s="3">
        <v>2.2204460492503141E-16</v>
      </c>
      <c r="G43" s="3">
        <v>0</v>
      </c>
      <c r="H43">
        <v>343</v>
      </c>
      <c r="I43">
        <v>1</v>
      </c>
      <c r="J43">
        <v>1</v>
      </c>
      <c r="K43" t="s">
        <v>20</v>
      </c>
      <c r="L43" t="s">
        <v>14</v>
      </c>
      <c r="M43" t="s">
        <v>30</v>
      </c>
      <c r="N43">
        <v>4000</v>
      </c>
      <c r="O43">
        <v>4</v>
      </c>
      <c r="P43" t="b">
        <v>0</v>
      </c>
    </row>
    <row r="44" spans="1:18" hidden="1" x14ac:dyDescent="0.2">
      <c r="A44" s="20">
        <v>0.74329205366357065</v>
      </c>
      <c r="B44" s="3">
        <v>0.72538860103626945</v>
      </c>
      <c r="C44" s="3">
        <v>0.66666666666666663</v>
      </c>
      <c r="D44" s="3">
        <v>0.14035087719298239</v>
      </c>
      <c r="E44" s="3">
        <v>0.2318840579710145</v>
      </c>
      <c r="F44" s="3">
        <v>0.54699950223291915</v>
      </c>
      <c r="G44" s="3">
        <v>0.18312924244004031</v>
      </c>
      <c r="H44">
        <v>386</v>
      </c>
      <c r="I44">
        <v>0</v>
      </c>
      <c r="J44">
        <v>0</v>
      </c>
      <c r="K44" t="s">
        <v>19</v>
      </c>
      <c r="L44" t="s">
        <v>14</v>
      </c>
      <c r="M44" t="s">
        <v>30</v>
      </c>
      <c r="N44">
        <v>4000</v>
      </c>
      <c r="O44">
        <v>4</v>
      </c>
      <c r="P44" t="b">
        <v>0</v>
      </c>
      <c r="R44">
        <f t="shared" si="2"/>
        <v>-28</v>
      </c>
    </row>
    <row r="45" spans="1:18" hidden="1" x14ac:dyDescent="0.2">
      <c r="A45" s="20">
        <v>0.63732817644906703</v>
      </c>
      <c r="B45" s="3">
        <v>0.8719806763285024</v>
      </c>
      <c r="C45" s="3">
        <v>0</v>
      </c>
      <c r="D45" s="3">
        <v>0</v>
      </c>
      <c r="E45" s="3">
        <v>0</v>
      </c>
      <c r="F45" s="3">
        <v>0.37586152723947691</v>
      </c>
      <c r="G45" s="3">
        <v>0.1108891487254078</v>
      </c>
      <c r="H45">
        <v>414</v>
      </c>
      <c r="I45">
        <v>0</v>
      </c>
      <c r="J45">
        <v>1</v>
      </c>
      <c r="K45" t="s">
        <v>19</v>
      </c>
      <c r="L45" t="s">
        <v>14</v>
      </c>
      <c r="M45" t="s">
        <v>30</v>
      </c>
      <c r="N45">
        <v>4000</v>
      </c>
      <c r="O45">
        <v>4</v>
      </c>
      <c r="P45" t="b">
        <v>0</v>
      </c>
      <c r="Q45" t="s">
        <v>41</v>
      </c>
    </row>
    <row r="46" spans="1:18" hidden="1" x14ac:dyDescent="0.2">
      <c r="A46" s="21">
        <v>1</v>
      </c>
      <c r="B46" s="3">
        <v>0.99420289855072463</v>
      </c>
      <c r="C46" s="3">
        <v>1</v>
      </c>
      <c r="D46" s="22">
        <v>0.97530864197530864</v>
      </c>
      <c r="E46" s="3">
        <v>0.98750000000000004</v>
      </c>
      <c r="F46" s="20">
        <v>1.9122287311392261E-2</v>
      </c>
      <c r="G46" s="20">
        <v>5.2093537627294481E-3</v>
      </c>
      <c r="H46">
        <v>345</v>
      </c>
      <c r="I46">
        <v>0</v>
      </c>
      <c r="J46">
        <v>0</v>
      </c>
      <c r="K46" t="s">
        <v>18</v>
      </c>
      <c r="L46" t="s">
        <v>14</v>
      </c>
      <c r="M46" t="s">
        <v>30</v>
      </c>
      <c r="N46">
        <v>4000</v>
      </c>
      <c r="O46">
        <v>4</v>
      </c>
      <c r="P46" t="b">
        <v>0</v>
      </c>
      <c r="Q46" t="s">
        <v>40</v>
      </c>
      <c r="R46">
        <f t="shared" si="2"/>
        <v>-110</v>
      </c>
    </row>
    <row r="47" spans="1:18" hidden="1" x14ac:dyDescent="0.2">
      <c r="A47" s="20">
        <v>0.973986891031701</v>
      </c>
      <c r="B47" s="3">
        <v>0.91868131868131864</v>
      </c>
      <c r="C47" s="3">
        <v>0.74747474747474751</v>
      </c>
      <c r="D47" s="3">
        <v>0.86046511627906974</v>
      </c>
      <c r="E47" s="3">
        <v>0.8</v>
      </c>
      <c r="F47" s="3">
        <v>0.2254121556561956</v>
      </c>
      <c r="G47" s="3">
        <v>6.1797294936864512E-2</v>
      </c>
      <c r="H47">
        <v>455</v>
      </c>
      <c r="I47">
        <v>0</v>
      </c>
      <c r="J47">
        <v>1</v>
      </c>
      <c r="K47" t="s">
        <v>18</v>
      </c>
      <c r="L47" t="s">
        <v>14</v>
      </c>
      <c r="M47" t="s">
        <v>30</v>
      </c>
      <c r="N47">
        <v>4000</v>
      </c>
      <c r="O47">
        <v>4</v>
      </c>
      <c r="P47" t="b">
        <v>0</v>
      </c>
    </row>
    <row r="48" spans="1:18" hidden="1" x14ac:dyDescent="0.2">
      <c r="A48" s="20">
        <v>0.99984826140766003</v>
      </c>
      <c r="B48" s="3">
        <v>0.98875830352580485</v>
      </c>
      <c r="C48" s="3">
        <v>1</v>
      </c>
      <c r="D48" s="3">
        <v>0.96567862714508579</v>
      </c>
      <c r="E48" s="3">
        <v>0.98253968253968249</v>
      </c>
      <c r="F48" s="3">
        <v>6.1739894796813147E-2</v>
      </c>
      <c r="G48" s="3">
        <v>1.205725375974548E-2</v>
      </c>
      <c r="H48">
        <v>1957</v>
      </c>
      <c r="I48">
        <v>0</v>
      </c>
      <c r="J48">
        <v>0</v>
      </c>
      <c r="K48" t="s">
        <v>17</v>
      </c>
      <c r="L48" t="s">
        <v>14</v>
      </c>
      <c r="M48" t="s">
        <v>30</v>
      </c>
      <c r="N48">
        <v>4000</v>
      </c>
      <c r="O48">
        <v>4</v>
      </c>
      <c r="P48" t="b">
        <v>0</v>
      </c>
      <c r="Q48" t="s">
        <v>42</v>
      </c>
      <c r="R48">
        <f t="shared" si="2"/>
        <v>714</v>
      </c>
    </row>
    <row r="49" spans="1:18" hidden="1" x14ac:dyDescent="0.2">
      <c r="A49" s="21">
        <v>1</v>
      </c>
      <c r="B49" s="3">
        <v>1</v>
      </c>
      <c r="C49" s="3"/>
      <c r="D49" s="3"/>
      <c r="E49" s="3"/>
      <c r="F49" s="3">
        <v>2.2204460492503141E-16</v>
      </c>
      <c r="G49" s="3">
        <v>0</v>
      </c>
      <c r="H49">
        <v>1243</v>
      </c>
      <c r="I49">
        <v>1</v>
      </c>
      <c r="J49">
        <v>1</v>
      </c>
      <c r="K49" t="s">
        <v>17</v>
      </c>
      <c r="L49" t="s">
        <v>14</v>
      </c>
      <c r="M49" t="s">
        <v>30</v>
      </c>
      <c r="N49">
        <v>4000</v>
      </c>
      <c r="O49">
        <v>4</v>
      </c>
      <c r="P49" t="b">
        <v>0</v>
      </c>
    </row>
    <row r="50" spans="1:18" hidden="1" x14ac:dyDescent="0.2">
      <c r="A50" s="20">
        <v>0.86241029113067036</v>
      </c>
      <c r="B50" s="3">
        <v>0.76406779661016944</v>
      </c>
      <c r="C50" s="3">
        <v>0.89130434782608692</v>
      </c>
      <c r="D50" s="3">
        <v>0.19523809523809521</v>
      </c>
      <c r="E50" s="3">
        <v>0.3203125</v>
      </c>
      <c r="F50" s="3">
        <v>0.49088565794803068</v>
      </c>
      <c r="G50" s="3">
        <v>0.15869323276796099</v>
      </c>
      <c r="H50">
        <v>1475</v>
      </c>
      <c r="I50">
        <v>0</v>
      </c>
      <c r="J50">
        <v>0</v>
      </c>
      <c r="K50" t="s">
        <v>16</v>
      </c>
      <c r="L50" t="s">
        <v>14</v>
      </c>
      <c r="M50" t="s">
        <v>30</v>
      </c>
      <c r="N50">
        <v>4000</v>
      </c>
      <c r="O50">
        <v>4</v>
      </c>
      <c r="P50" t="b">
        <v>0</v>
      </c>
      <c r="R50">
        <f t="shared" si="2"/>
        <v>-250</v>
      </c>
    </row>
    <row r="51" spans="1:18" hidden="1" x14ac:dyDescent="0.2">
      <c r="A51" s="20">
        <v>0.89970636372388568</v>
      </c>
      <c r="B51" s="3">
        <v>0.87188405797101454</v>
      </c>
      <c r="C51" s="3">
        <v>0</v>
      </c>
      <c r="D51" s="3">
        <v>0</v>
      </c>
      <c r="E51" s="3">
        <v>0</v>
      </c>
      <c r="F51" s="3">
        <v>0.31511692051540319</v>
      </c>
      <c r="G51" s="3">
        <v>9.1416294326601658E-2</v>
      </c>
      <c r="H51">
        <v>1725</v>
      </c>
      <c r="I51">
        <v>0</v>
      </c>
      <c r="J51">
        <v>1</v>
      </c>
      <c r="K51" t="s">
        <v>16</v>
      </c>
      <c r="L51" t="s">
        <v>14</v>
      </c>
      <c r="M51" t="s">
        <v>30</v>
      </c>
      <c r="N51">
        <v>4000</v>
      </c>
      <c r="O51">
        <v>4</v>
      </c>
      <c r="P51" t="b">
        <v>0</v>
      </c>
      <c r="Q51" t="s">
        <v>38</v>
      </c>
    </row>
    <row r="52" spans="1:18" hidden="1" x14ac:dyDescent="0.2">
      <c r="A52" s="21">
        <v>1</v>
      </c>
      <c r="B52" s="3">
        <v>1</v>
      </c>
      <c r="C52" s="3">
        <v>1</v>
      </c>
      <c r="D52" s="22">
        <v>1</v>
      </c>
      <c r="E52" s="3">
        <v>1</v>
      </c>
      <c r="F52" s="20">
        <v>3.1693395300235669E-3</v>
      </c>
      <c r="G52" s="20">
        <v>4.5208040723260988E-4</v>
      </c>
      <c r="H52">
        <v>1602</v>
      </c>
      <c r="I52">
        <v>0</v>
      </c>
      <c r="J52">
        <v>0</v>
      </c>
      <c r="K52" t="s">
        <v>13</v>
      </c>
      <c r="L52" t="s">
        <v>14</v>
      </c>
      <c r="M52" t="s">
        <v>30</v>
      </c>
      <c r="N52">
        <v>4000</v>
      </c>
      <c r="O52">
        <v>4</v>
      </c>
      <c r="P52" t="b">
        <v>0</v>
      </c>
      <c r="Q52" t="s">
        <v>37</v>
      </c>
      <c r="R52">
        <f t="shared" si="2"/>
        <v>4</v>
      </c>
    </row>
    <row r="53" spans="1:18" hidden="1" x14ac:dyDescent="0.2">
      <c r="A53" s="20">
        <v>0.99996976568405138</v>
      </c>
      <c r="B53" s="3">
        <v>0.99499374217772218</v>
      </c>
      <c r="C53" s="3">
        <v>0.99628252788104088</v>
      </c>
      <c r="D53" s="3">
        <v>0.97454545454545449</v>
      </c>
      <c r="E53" s="3">
        <v>0.98529411764705888</v>
      </c>
      <c r="F53" s="3">
        <v>1.9368630544896879E-2</v>
      </c>
      <c r="G53" s="3">
        <v>3.740310763979703E-3</v>
      </c>
      <c r="H53">
        <v>1598</v>
      </c>
      <c r="I53">
        <v>0</v>
      </c>
      <c r="J53">
        <v>1</v>
      </c>
      <c r="K53" t="s">
        <v>13</v>
      </c>
      <c r="L53" t="s">
        <v>14</v>
      </c>
      <c r="M53" t="s">
        <v>30</v>
      </c>
      <c r="N53">
        <v>4000</v>
      </c>
      <c r="O53">
        <v>4</v>
      </c>
      <c r="P53" t="b">
        <v>0</v>
      </c>
    </row>
    <row r="54" spans="1:18" hidden="1" x14ac:dyDescent="0.2">
      <c r="A54" s="20">
        <v>0.9651564629361965</v>
      </c>
      <c r="B54" s="3">
        <v>0.94499999999999995</v>
      </c>
      <c r="C54" s="3">
        <v>0.54586111111111113</v>
      </c>
      <c r="D54" s="3">
        <v>0.44126497005988019</v>
      </c>
      <c r="E54" s="3">
        <v>0.48802152317880798</v>
      </c>
      <c r="F54" s="3">
        <v>0.1575248978469253</v>
      </c>
      <c r="G54" s="3">
        <v>4.2600056953929773E-2</v>
      </c>
      <c r="H54">
        <v>800</v>
      </c>
      <c r="K54" t="s">
        <v>21</v>
      </c>
      <c r="L54" t="s">
        <v>14</v>
      </c>
      <c r="M54" t="s">
        <v>30</v>
      </c>
      <c r="N54">
        <v>4000</v>
      </c>
      <c r="O54">
        <v>4</v>
      </c>
      <c r="P54" t="b">
        <v>0</v>
      </c>
    </row>
    <row r="55" spans="1:18" hidden="1" x14ac:dyDescent="0.2">
      <c r="A55" s="20">
        <v>0.99990720236712205</v>
      </c>
      <c r="B55" s="3">
        <v>0.99312500000000004</v>
      </c>
      <c r="C55" s="3">
        <v>0.61156250000000001</v>
      </c>
      <c r="D55" s="3">
        <v>0.59057283541341654</v>
      </c>
      <c r="E55" s="3">
        <v>0.60088442460317459</v>
      </c>
      <c r="F55" s="3">
        <v>3.775780441167613E-2</v>
      </c>
      <c r="G55" s="3">
        <v>7.3737642524443446E-3</v>
      </c>
      <c r="H55">
        <v>3200</v>
      </c>
      <c r="K55" t="s">
        <v>24</v>
      </c>
      <c r="L55" t="s">
        <v>14</v>
      </c>
      <c r="M55" t="s">
        <v>30</v>
      </c>
      <c r="N55">
        <v>4000</v>
      </c>
      <c r="O55">
        <v>4</v>
      </c>
      <c r="P55" t="b">
        <v>0</v>
      </c>
    </row>
    <row r="56" spans="1:18" x14ac:dyDescent="0.2">
      <c r="A56" s="20">
        <v>0.99998490173847321</v>
      </c>
      <c r="B56" s="3">
        <v>0.99750000000000005</v>
      </c>
      <c r="C56" s="3">
        <v>0.99814358736059494</v>
      </c>
      <c r="D56" s="3">
        <v>0.98728863636363628</v>
      </c>
      <c r="E56" s="3">
        <v>0.99265625000000002</v>
      </c>
      <c r="F56" s="3">
        <v>1.125886048057593E-2</v>
      </c>
      <c r="G56" s="3">
        <v>2.0941404416331901E-3</v>
      </c>
      <c r="H56">
        <v>3200</v>
      </c>
      <c r="K56" t="s">
        <v>26</v>
      </c>
      <c r="L56" t="s">
        <v>14</v>
      </c>
      <c r="M56" t="s">
        <v>30</v>
      </c>
      <c r="N56">
        <v>4000</v>
      </c>
      <c r="O56">
        <v>4</v>
      </c>
      <c r="P56" t="b">
        <v>0</v>
      </c>
      <c r="Q56" t="s">
        <v>44</v>
      </c>
    </row>
    <row r="57" spans="1:18" x14ac:dyDescent="0.2">
      <c r="A57" s="20">
        <v>0.74078383517325541</v>
      </c>
      <c r="B57" s="3">
        <v>0.80249999999999999</v>
      </c>
      <c r="C57" s="3">
        <v>0.63636363636363635</v>
      </c>
      <c r="D57" s="3">
        <v>0.125748502994012</v>
      </c>
      <c r="E57" s="3">
        <v>0.21</v>
      </c>
      <c r="F57" s="3">
        <v>0.44662342678244188</v>
      </c>
      <c r="G57" s="3">
        <v>0.1425485542018512</v>
      </c>
      <c r="H57">
        <v>800</v>
      </c>
      <c r="K57" t="s">
        <v>27</v>
      </c>
      <c r="L57" t="s">
        <v>14</v>
      </c>
      <c r="M57" t="s">
        <v>30</v>
      </c>
      <c r="N57">
        <v>4000</v>
      </c>
      <c r="O57">
        <v>4</v>
      </c>
      <c r="P57" t="b">
        <v>0</v>
      </c>
      <c r="Q57" t="s">
        <v>39</v>
      </c>
    </row>
    <row r="58" spans="1:18" hidden="1" x14ac:dyDescent="0.2">
      <c r="A58" s="20">
        <v>0.88251520526295058</v>
      </c>
      <c r="B58" s="3">
        <v>0.82218749999999996</v>
      </c>
      <c r="C58" s="3">
        <v>0.41083559782608697</v>
      </c>
      <c r="D58" s="3">
        <v>8.9992559523809523E-2</v>
      </c>
      <c r="E58" s="3">
        <v>0.14764404296875</v>
      </c>
      <c r="F58" s="3">
        <v>0.39613532292575498</v>
      </c>
      <c r="G58" s="3">
        <v>0.1224267581394157</v>
      </c>
      <c r="H58">
        <v>3200</v>
      </c>
      <c r="K58" t="s">
        <v>25</v>
      </c>
      <c r="L58" t="s">
        <v>14</v>
      </c>
      <c r="M58" t="s">
        <v>30</v>
      </c>
      <c r="N58">
        <v>4000</v>
      </c>
      <c r="O58">
        <v>4</v>
      </c>
      <c r="P58" t="b">
        <v>0</v>
      </c>
    </row>
    <row r="59" spans="1:18" hidden="1" x14ac:dyDescent="0.2">
      <c r="A59" s="20">
        <v>0.67150623178243407</v>
      </c>
      <c r="B59" s="3">
        <v>0.80374999999999996</v>
      </c>
      <c r="C59" s="3">
        <v>0.33881250000000002</v>
      </c>
      <c r="D59" s="3">
        <v>0.1026704545454545</v>
      </c>
      <c r="E59" s="3">
        <v>0.15758720930232559</v>
      </c>
      <c r="F59" s="3">
        <v>0.44533270899455052</v>
      </c>
      <c r="G59" s="3">
        <v>0.14224504344033129</v>
      </c>
      <c r="H59">
        <v>800</v>
      </c>
      <c r="K59" t="s">
        <v>22</v>
      </c>
      <c r="L59" t="s">
        <v>29</v>
      </c>
      <c r="M59" t="s">
        <v>15</v>
      </c>
      <c r="N59">
        <v>4000</v>
      </c>
      <c r="O59">
        <v>4</v>
      </c>
      <c r="P59" t="b">
        <v>1</v>
      </c>
      <c r="Q59" t="s">
        <v>43</v>
      </c>
    </row>
    <row r="60" spans="1:18" hidden="1" x14ac:dyDescent="0.2">
      <c r="A60" s="21">
        <v>1</v>
      </c>
      <c r="B60" s="3">
        <v>1</v>
      </c>
      <c r="C60" s="3"/>
      <c r="D60" s="3"/>
      <c r="E60" s="3"/>
      <c r="F60" s="3">
        <v>2.2204460492503141E-16</v>
      </c>
      <c r="G60" s="3">
        <v>0</v>
      </c>
      <c r="H60">
        <v>164</v>
      </c>
      <c r="I60">
        <v>1</v>
      </c>
      <c r="J60">
        <v>0</v>
      </c>
      <c r="K60" t="s">
        <v>20</v>
      </c>
      <c r="L60" t="s">
        <v>29</v>
      </c>
      <c r="M60" t="s">
        <v>15</v>
      </c>
      <c r="N60">
        <v>4000</v>
      </c>
      <c r="O60">
        <v>4</v>
      </c>
      <c r="P60" t="b">
        <v>1</v>
      </c>
      <c r="R60">
        <f t="shared" ref="R60:R70" si="3">H60-H61</f>
        <v>-472</v>
      </c>
    </row>
    <row r="61" spans="1:18" hidden="1" x14ac:dyDescent="0.2">
      <c r="A61" s="20">
        <v>0.99631384939441803</v>
      </c>
      <c r="B61" s="3">
        <v>0.99213836477987416</v>
      </c>
      <c r="C61" s="3">
        <v>0</v>
      </c>
      <c r="D61" s="3">
        <v>0</v>
      </c>
      <c r="E61" s="3">
        <v>0</v>
      </c>
      <c r="F61" s="3">
        <v>1.4396768702103701E-2</v>
      </c>
      <c r="G61" s="3">
        <v>5.0041891537962067E-3</v>
      </c>
      <c r="H61">
        <v>636</v>
      </c>
      <c r="I61">
        <v>0</v>
      </c>
      <c r="J61">
        <v>1</v>
      </c>
      <c r="K61" t="s">
        <v>20</v>
      </c>
      <c r="L61" t="s">
        <v>29</v>
      </c>
      <c r="M61" t="s">
        <v>15</v>
      </c>
      <c r="N61">
        <v>4000</v>
      </c>
      <c r="O61">
        <v>4</v>
      </c>
      <c r="P61" t="b">
        <v>1</v>
      </c>
    </row>
    <row r="62" spans="1:18" hidden="1" x14ac:dyDescent="0.2">
      <c r="A62" s="20">
        <v>0.66551724137931034</v>
      </c>
      <c r="B62" s="3">
        <v>0.90339425587467359</v>
      </c>
      <c r="C62" s="3">
        <v>0</v>
      </c>
      <c r="D62" s="3">
        <v>0</v>
      </c>
      <c r="E62" s="3">
        <v>0</v>
      </c>
      <c r="F62" s="3">
        <v>0.29855778300911529</v>
      </c>
      <c r="G62" s="3">
        <v>8.3773855771632336E-2</v>
      </c>
      <c r="H62">
        <v>383</v>
      </c>
      <c r="I62">
        <v>0</v>
      </c>
      <c r="J62">
        <v>0</v>
      </c>
      <c r="K62" t="s">
        <v>19</v>
      </c>
      <c r="L62" t="s">
        <v>29</v>
      </c>
      <c r="M62" t="s">
        <v>15</v>
      </c>
      <c r="N62">
        <v>4000</v>
      </c>
      <c r="O62">
        <v>4</v>
      </c>
      <c r="P62" t="b">
        <v>1</v>
      </c>
      <c r="R62">
        <f t="shared" si="3"/>
        <v>-34</v>
      </c>
    </row>
    <row r="63" spans="1:18" hidden="1" x14ac:dyDescent="0.2">
      <c r="A63" s="20">
        <v>0.6770069112174375</v>
      </c>
      <c r="B63" s="3">
        <v>0.71223021582733814</v>
      </c>
      <c r="C63" s="3">
        <v>0.65</v>
      </c>
      <c r="D63" s="3">
        <v>0.19696969696969699</v>
      </c>
      <c r="E63" s="3">
        <v>0.30232558139534882</v>
      </c>
      <c r="F63" s="3">
        <v>0.58014037482769598</v>
      </c>
      <c r="G63" s="3">
        <v>0.19594879614323699</v>
      </c>
      <c r="H63">
        <v>417</v>
      </c>
      <c r="I63">
        <v>0</v>
      </c>
      <c r="J63">
        <v>1</v>
      </c>
      <c r="K63" t="s">
        <v>19</v>
      </c>
      <c r="L63" t="s">
        <v>29</v>
      </c>
      <c r="M63" t="s">
        <v>15</v>
      </c>
      <c r="N63">
        <v>4000</v>
      </c>
      <c r="O63">
        <v>4</v>
      </c>
      <c r="P63" t="b">
        <v>1</v>
      </c>
    </row>
    <row r="64" spans="1:18" hidden="1" x14ac:dyDescent="0.2">
      <c r="A64" s="20">
        <v>0.63531353135313529</v>
      </c>
      <c r="B64" s="3">
        <v>0.99835255354200991</v>
      </c>
      <c r="C64" s="3">
        <v>0</v>
      </c>
      <c r="D64" s="3">
        <v>0</v>
      </c>
      <c r="E64" s="3">
        <v>0</v>
      </c>
      <c r="F64" s="3">
        <v>1.391611395554442E-2</v>
      </c>
      <c r="G64" s="3">
        <v>1.9768980717380941E-3</v>
      </c>
      <c r="H64">
        <v>607</v>
      </c>
      <c r="I64">
        <v>0</v>
      </c>
      <c r="J64">
        <v>0</v>
      </c>
      <c r="K64" t="s">
        <v>18</v>
      </c>
      <c r="L64" t="s">
        <v>29</v>
      </c>
      <c r="M64" t="s">
        <v>15</v>
      </c>
      <c r="N64">
        <v>4000</v>
      </c>
      <c r="O64">
        <v>4</v>
      </c>
      <c r="P64" t="b">
        <v>1</v>
      </c>
      <c r="R64">
        <f>H64-H65</f>
        <v>414</v>
      </c>
    </row>
    <row r="65" spans="1:26" hidden="1" x14ac:dyDescent="0.2">
      <c r="A65" s="20">
        <v>0.90852298081213745</v>
      </c>
      <c r="B65" s="3">
        <v>0.87564766839378239</v>
      </c>
      <c r="C65" s="3">
        <v>0.88172043010752688</v>
      </c>
      <c r="D65" s="3">
        <v>0.98795180722891562</v>
      </c>
      <c r="E65" s="3">
        <v>0.93181818181818177</v>
      </c>
      <c r="F65" s="3">
        <v>0.36439646442909268</v>
      </c>
      <c r="G65" s="3">
        <v>9.9959540579167283E-2</v>
      </c>
      <c r="H65">
        <v>193</v>
      </c>
      <c r="I65">
        <v>0</v>
      </c>
      <c r="J65">
        <v>1</v>
      </c>
      <c r="K65" t="s">
        <v>18</v>
      </c>
      <c r="L65" t="s">
        <v>29</v>
      </c>
      <c r="M65" t="s">
        <v>15</v>
      </c>
      <c r="N65">
        <v>4000</v>
      </c>
      <c r="O65">
        <v>4</v>
      </c>
      <c r="P65" t="b">
        <v>1</v>
      </c>
    </row>
    <row r="66" spans="1:26" hidden="1" x14ac:dyDescent="0.2">
      <c r="A66" s="21">
        <v>1</v>
      </c>
      <c r="B66" s="3">
        <v>1</v>
      </c>
      <c r="C66" s="3"/>
      <c r="D66" s="3"/>
      <c r="E66" s="3"/>
      <c r="F66" s="3">
        <v>2.2204460492503141E-16</v>
      </c>
      <c r="G66" s="3">
        <v>0</v>
      </c>
      <c r="H66">
        <v>631</v>
      </c>
      <c r="I66">
        <v>1</v>
      </c>
      <c r="J66">
        <v>0</v>
      </c>
      <c r="K66" t="s">
        <v>17</v>
      </c>
      <c r="L66" t="s">
        <v>29</v>
      </c>
      <c r="M66" t="s">
        <v>15</v>
      </c>
      <c r="N66">
        <v>4000</v>
      </c>
      <c r="O66">
        <v>4</v>
      </c>
      <c r="P66" t="b">
        <v>1</v>
      </c>
      <c r="R66">
        <f t="shared" si="3"/>
        <v>-1938</v>
      </c>
    </row>
    <row r="67" spans="1:26" hidden="1" x14ac:dyDescent="0.2">
      <c r="A67" s="20">
        <v>0.99992184447049626</v>
      </c>
      <c r="B67" s="3">
        <v>0.99922148695990654</v>
      </c>
      <c r="C67" s="3">
        <v>1</v>
      </c>
      <c r="D67" s="3">
        <v>0.8</v>
      </c>
      <c r="E67" s="3">
        <v>0.88888888888888884</v>
      </c>
      <c r="F67" s="3">
        <v>2.2969615065699801E-3</v>
      </c>
      <c r="G67" s="3">
        <v>5.1176912993778614E-4</v>
      </c>
      <c r="H67">
        <v>2569</v>
      </c>
      <c r="I67">
        <v>0</v>
      </c>
      <c r="J67">
        <v>1</v>
      </c>
      <c r="K67" t="s">
        <v>17</v>
      </c>
      <c r="L67" t="s">
        <v>29</v>
      </c>
      <c r="M67" t="s">
        <v>15</v>
      </c>
      <c r="N67">
        <v>4000</v>
      </c>
      <c r="O67">
        <v>4</v>
      </c>
      <c r="P67" t="b">
        <v>1</v>
      </c>
    </row>
    <row r="68" spans="1:26" hidden="1" x14ac:dyDescent="0.2">
      <c r="A68" s="20">
        <v>0.89501658693938901</v>
      </c>
      <c r="B68" s="3">
        <v>0.90225080385852086</v>
      </c>
      <c r="C68" s="3">
        <v>1</v>
      </c>
      <c r="D68" s="3">
        <v>2.564102564102564E-2</v>
      </c>
      <c r="E68" s="3">
        <v>0.05</v>
      </c>
      <c r="F68" s="3">
        <v>0.23737727879757831</v>
      </c>
      <c r="G68" s="3">
        <v>6.8640557678188593E-2</v>
      </c>
      <c r="H68">
        <v>1555</v>
      </c>
      <c r="I68">
        <v>0</v>
      </c>
      <c r="J68">
        <v>0</v>
      </c>
      <c r="K68" t="s">
        <v>16</v>
      </c>
      <c r="L68" t="s">
        <v>29</v>
      </c>
      <c r="M68" t="s">
        <v>15</v>
      </c>
      <c r="N68">
        <v>4000</v>
      </c>
      <c r="O68">
        <v>4</v>
      </c>
      <c r="P68" t="b">
        <v>1</v>
      </c>
      <c r="R68">
        <f t="shared" si="3"/>
        <v>-90</v>
      </c>
    </row>
    <row r="69" spans="1:26" hidden="1" x14ac:dyDescent="0.2">
      <c r="A69" s="20">
        <v>0.82155350159971563</v>
      </c>
      <c r="B69" s="3">
        <v>0.76899696048632216</v>
      </c>
      <c r="C69" s="3">
        <v>0.78688524590163933</v>
      </c>
      <c r="D69" s="3">
        <v>0.29690721649484542</v>
      </c>
      <c r="E69" s="3">
        <v>0.43113772455089822</v>
      </c>
      <c r="F69" s="3">
        <v>0.4814907180858341</v>
      </c>
      <c r="G69" s="3">
        <v>0.15628776476152451</v>
      </c>
      <c r="H69">
        <v>1645</v>
      </c>
      <c r="I69">
        <v>0</v>
      </c>
      <c r="J69">
        <v>1</v>
      </c>
      <c r="K69" t="s">
        <v>16</v>
      </c>
      <c r="L69" t="s">
        <v>29</v>
      </c>
      <c r="M69" t="s">
        <v>15</v>
      </c>
      <c r="N69">
        <v>4000</v>
      </c>
      <c r="O69">
        <v>4</v>
      </c>
      <c r="P69" t="b">
        <v>1</v>
      </c>
    </row>
    <row r="70" spans="1:26" hidden="1" x14ac:dyDescent="0.2">
      <c r="A70" s="20">
        <v>0.99895543175487467</v>
      </c>
      <c r="B70" s="3">
        <v>0.99722332407774694</v>
      </c>
      <c r="C70" s="3">
        <v>1</v>
      </c>
      <c r="D70" s="3">
        <v>0.125</v>
      </c>
      <c r="E70" s="3">
        <v>0.22222222222222221</v>
      </c>
      <c r="F70" s="3">
        <v>7.7296072700889394E-3</v>
      </c>
      <c r="G70" s="3">
        <v>1.880525605727815E-3</v>
      </c>
      <c r="H70">
        <v>2521</v>
      </c>
      <c r="I70">
        <v>0</v>
      </c>
      <c r="J70">
        <v>0</v>
      </c>
      <c r="K70" t="s">
        <v>13</v>
      </c>
      <c r="L70" t="s">
        <v>29</v>
      </c>
      <c r="M70" t="s">
        <v>15</v>
      </c>
      <c r="N70">
        <v>4000</v>
      </c>
      <c r="O70">
        <v>4</v>
      </c>
      <c r="P70" t="b">
        <v>1</v>
      </c>
      <c r="R70">
        <f t="shared" si="3"/>
        <v>1842</v>
      </c>
    </row>
    <row r="71" spans="1:26" hidden="1" x14ac:dyDescent="0.2">
      <c r="A71" s="20">
        <v>0.99941616869290473</v>
      </c>
      <c r="B71" s="3">
        <v>0.98821796759941094</v>
      </c>
      <c r="C71" s="3">
        <v>0.98751950078003126</v>
      </c>
      <c r="D71" s="3">
        <v>1</v>
      </c>
      <c r="E71" s="3">
        <v>0.99372056514913654</v>
      </c>
      <c r="F71" s="3">
        <v>5.5387662702671488E-2</v>
      </c>
      <c r="G71" s="3">
        <v>1.365735724274926E-2</v>
      </c>
      <c r="H71">
        <v>679</v>
      </c>
      <c r="I71">
        <v>0</v>
      </c>
      <c r="J71">
        <v>1</v>
      </c>
      <c r="K71" t="s">
        <v>13</v>
      </c>
      <c r="L71" t="s">
        <v>29</v>
      </c>
      <c r="M71" t="s">
        <v>15</v>
      </c>
      <c r="N71">
        <v>4000</v>
      </c>
      <c r="O71">
        <v>4</v>
      </c>
      <c r="P71" t="b">
        <v>1</v>
      </c>
    </row>
    <row r="72" spans="1:26" hidden="1" x14ac:dyDescent="0.2">
      <c r="A72" s="20">
        <v>0.99706951026856228</v>
      </c>
      <c r="B72" s="3">
        <v>0.99375000000000002</v>
      </c>
      <c r="C72" s="3">
        <v>0</v>
      </c>
      <c r="D72" s="3">
        <v>0</v>
      </c>
      <c r="E72" s="3">
        <v>0</v>
      </c>
      <c r="F72" s="3">
        <v>1.144543111817249E-2</v>
      </c>
      <c r="G72" s="3">
        <v>3.9783303772679846E-3</v>
      </c>
      <c r="H72">
        <v>800</v>
      </c>
      <c r="K72" t="s">
        <v>21</v>
      </c>
      <c r="L72" t="s">
        <v>29</v>
      </c>
      <c r="M72" t="s">
        <v>15</v>
      </c>
      <c r="N72">
        <v>4000</v>
      </c>
      <c r="O72">
        <v>4</v>
      </c>
      <c r="P72" t="b">
        <v>1</v>
      </c>
    </row>
    <row r="73" spans="1:26" x14ac:dyDescent="0.2">
      <c r="A73" s="20">
        <v>0.70122531103511965</v>
      </c>
      <c r="B73" s="3">
        <v>0.96875</v>
      </c>
      <c r="C73" s="3">
        <v>0.21271505376344091</v>
      </c>
      <c r="D73" s="3">
        <v>0.23834337349397591</v>
      </c>
      <c r="E73" s="3">
        <v>0.22480113636363641</v>
      </c>
      <c r="F73" s="3">
        <v>9.846949850728795E-2</v>
      </c>
      <c r="G73" s="3">
        <v>2.5615210576655389E-2</v>
      </c>
      <c r="H73">
        <v>800</v>
      </c>
      <c r="K73" t="s">
        <v>23</v>
      </c>
      <c r="L73" t="s">
        <v>29</v>
      </c>
      <c r="M73" t="s">
        <v>15</v>
      </c>
      <c r="N73">
        <v>4000</v>
      </c>
      <c r="O73">
        <v>4</v>
      </c>
      <c r="P73" t="b">
        <v>1</v>
      </c>
      <c r="R73" s="20"/>
      <c r="S73" s="20"/>
      <c r="T73" s="20"/>
      <c r="U73" s="20"/>
      <c r="V73" s="20"/>
      <c r="W73" s="20"/>
      <c r="X73" s="20"/>
      <c r="Y73" s="20"/>
      <c r="Z73" s="20">
        <f>I95-I94</f>
        <v>0</v>
      </c>
    </row>
    <row r="74" spans="1:26" hidden="1" x14ac:dyDescent="0.2">
      <c r="A74" s="20">
        <v>0.9999372557639703</v>
      </c>
      <c r="B74" s="3">
        <v>0.99937500000000001</v>
      </c>
      <c r="C74" s="3">
        <v>0.80281250000000004</v>
      </c>
      <c r="D74" s="3">
        <v>0.6422500000000001</v>
      </c>
      <c r="E74" s="3">
        <v>0.71361111111111097</v>
      </c>
      <c r="F74" s="3">
        <v>1.844029409493256E-3</v>
      </c>
      <c r="G74" s="3">
        <v>4.1085465462817902E-4</v>
      </c>
      <c r="H74">
        <v>3200</v>
      </c>
      <c r="K74" t="s">
        <v>24</v>
      </c>
      <c r="L74" t="s">
        <v>29</v>
      </c>
      <c r="M74" t="s">
        <v>15</v>
      </c>
      <c r="N74">
        <v>4000</v>
      </c>
      <c r="O74">
        <v>4</v>
      </c>
      <c r="P74" t="b">
        <v>1</v>
      </c>
    </row>
    <row r="75" spans="1:26" x14ac:dyDescent="0.2">
      <c r="A75" s="20">
        <v>0.99905319437391293</v>
      </c>
      <c r="B75" s="3">
        <v>0.99531250000000004</v>
      </c>
      <c r="C75" s="3">
        <v>0.99735179407176289</v>
      </c>
      <c r="D75" s="3">
        <v>0.3106640625</v>
      </c>
      <c r="E75" s="3">
        <v>0.38592452686202677</v>
      </c>
      <c r="F75" s="3">
        <v>1.784205090719005E-2</v>
      </c>
      <c r="G75" s="3">
        <v>4.3794220687083021E-3</v>
      </c>
      <c r="H75">
        <v>3200</v>
      </c>
      <c r="K75" t="s">
        <v>26</v>
      </c>
      <c r="L75" t="s">
        <v>29</v>
      </c>
      <c r="M75" t="s">
        <v>15</v>
      </c>
      <c r="N75">
        <v>4000</v>
      </c>
      <c r="O75">
        <v>4</v>
      </c>
      <c r="P75" t="b">
        <v>1</v>
      </c>
    </row>
    <row r="76" spans="1:26" x14ac:dyDescent="0.2">
      <c r="A76" s="20">
        <v>0.74078383517325541</v>
      </c>
      <c r="B76" s="3">
        <v>0.80249999999999999</v>
      </c>
      <c r="C76" s="3">
        <v>0.63636363636363635</v>
      </c>
      <c r="D76" s="3">
        <v>0.125748502994012</v>
      </c>
      <c r="E76" s="3">
        <v>0.21</v>
      </c>
      <c r="F76" s="3">
        <v>0.44662342678244188</v>
      </c>
      <c r="G76" s="3">
        <v>0.1425485542018512</v>
      </c>
      <c r="H76">
        <v>800</v>
      </c>
      <c r="K76" t="s">
        <v>27</v>
      </c>
      <c r="L76" t="s">
        <v>29</v>
      </c>
      <c r="M76" t="s">
        <v>15</v>
      </c>
      <c r="N76">
        <v>4000</v>
      </c>
      <c r="O76">
        <v>4</v>
      </c>
      <c r="P76" t="b">
        <v>1</v>
      </c>
    </row>
    <row r="77" spans="1:26" hidden="1" x14ac:dyDescent="0.2">
      <c r="A77" s="20">
        <v>0.85725196963196315</v>
      </c>
      <c r="B77" s="3">
        <v>0.83374999999999999</v>
      </c>
      <c r="C77" s="3">
        <v>0.89044569672131146</v>
      </c>
      <c r="D77" s="3">
        <v>0.1650888018768174</v>
      </c>
      <c r="E77" s="3">
        <v>0.24592861152694609</v>
      </c>
      <c r="F77" s="3">
        <v>0.3628668436816973</v>
      </c>
      <c r="G77" s="3">
        <v>0.1136967000694659</v>
      </c>
      <c r="H77">
        <v>3200</v>
      </c>
      <c r="K77" t="s">
        <v>25</v>
      </c>
      <c r="L77" t="s">
        <v>29</v>
      </c>
      <c r="M77" t="s">
        <v>15</v>
      </c>
      <c r="N77">
        <v>4000</v>
      </c>
      <c r="O77">
        <v>4</v>
      </c>
      <c r="P77" t="b">
        <v>1</v>
      </c>
    </row>
    <row r="78" spans="1:26" hidden="1" x14ac:dyDescent="0.2">
      <c r="A78" s="20">
        <v>0.74091329933719197</v>
      </c>
      <c r="B78" s="3">
        <v>0.79625000000000001</v>
      </c>
      <c r="C78" s="3">
        <v>0.40300000000000002</v>
      </c>
      <c r="D78" s="3">
        <v>0.137193567961165</v>
      </c>
      <c r="E78" s="3">
        <v>0.19628464151618091</v>
      </c>
      <c r="F78" s="3">
        <v>0.44863696016340709</v>
      </c>
      <c r="G78" s="3">
        <v>0.14435598911301339</v>
      </c>
      <c r="H78">
        <v>800</v>
      </c>
      <c r="K78" t="s">
        <v>22</v>
      </c>
      <c r="L78" t="s">
        <v>28</v>
      </c>
      <c r="M78" t="s">
        <v>15</v>
      </c>
      <c r="N78">
        <v>4000</v>
      </c>
      <c r="O78">
        <v>4</v>
      </c>
      <c r="P78" t="b">
        <v>1</v>
      </c>
    </row>
    <row r="79" spans="1:26" x14ac:dyDescent="0.2">
      <c r="A79" s="20">
        <v>0.79925729660347555</v>
      </c>
      <c r="B79" s="3">
        <v>0.88124999999999998</v>
      </c>
      <c r="C79" s="3">
        <v>0.56720238095238096</v>
      </c>
      <c r="D79" s="3">
        <v>0.1191125</v>
      </c>
      <c r="E79" s="3">
        <v>0.1968801652892562</v>
      </c>
      <c r="F79" s="3">
        <v>0.30926479210127061</v>
      </c>
      <c r="G79" s="3">
        <v>9.1606616437307442E-2</v>
      </c>
      <c r="H79">
        <v>800</v>
      </c>
      <c r="K79" t="s">
        <v>23</v>
      </c>
      <c r="L79" t="s">
        <v>28</v>
      </c>
      <c r="M79" t="s">
        <v>15</v>
      </c>
      <c r="N79">
        <v>4000</v>
      </c>
      <c r="O79">
        <v>4</v>
      </c>
      <c r="P79" t="b">
        <v>1</v>
      </c>
    </row>
    <row r="80" spans="1:26" hidden="1" x14ac:dyDescent="0.2">
      <c r="A80" s="21">
        <v>1</v>
      </c>
      <c r="B80" s="3">
        <v>1</v>
      </c>
      <c r="C80" s="3"/>
      <c r="D80" s="3"/>
      <c r="E80" s="3"/>
      <c r="F80" s="3">
        <v>2.2204460492503141E-16</v>
      </c>
      <c r="G80" s="3">
        <v>0</v>
      </c>
      <c r="H80">
        <v>161</v>
      </c>
      <c r="I80">
        <v>1</v>
      </c>
      <c r="J80">
        <v>0</v>
      </c>
      <c r="K80" t="s">
        <v>20</v>
      </c>
      <c r="L80" t="s">
        <v>28</v>
      </c>
      <c r="M80" t="s">
        <v>15</v>
      </c>
      <c r="N80">
        <v>4000</v>
      </c>
      <c r="O80">
        <v>4</v>
      </c>
      <c r="P80" t="b">
        <v>1</v>
      </c>
      <c r="R80">
        <f t="shared" ref="R80:R90" si="4">H80-H81</f>
        <v>-478</v>
      </c>
    </row>
    <row r="81" spans="1:18" hidden="1" x14ac:dyDescent="0.2">
      <c r="A81" s="20">
        <v>0.99447077409162721</v>
      </c>
      <c r="B81" s="3">
        <v>0.99061032863849763</v>
      </c>
      <c r="C81" s="3">
        <v>0</v>
      </c>
      <c r="D81" s="3">
        <v>0</v>
      </c>
      <c r="E81" s="3">
        <v>0</v>
      </c>
      <c r="F81" s="3">
        <v>6.5482773085632343E-2</v>
      </c>
      <c r="G81" s="3">
        <v>8.6780890304408321E-3</v>
      </c>
      <c r="H81">
        <v>639</v>
      </c>
      <c r="I81">
        <v>0</v>
      </c>
      <c r="J81">
        <v>1</v>
      </c>
      <c r="K81" t="s">
        <v>20</v>
      </c>
      <c r="L81" t="s">
        <v>28</v>
      </c>
      <c r="M81" t="s">
        <v>15</v>
      </c>
      <c r="N81">
        <v>4000</v>
      </c>
      <c r="O81">
        <v>4</v>
      </c>
      <c r="P81" t="b">
        <v>1</v>
      </c>
    </row>
    <row r="82" spans="1:18" hidden="1" x14ac:dyDescent="0.2">
      <c r="A82" s="20">
        <v>0.83578725961538458</v>
      </c>
      <c r="B82" s="3">
        <v>0.80882352941176472</v>
      </c>
      <c r="C82" s="3">
        <v>0.7</v>
      </c>
      <c r="D82" s="3">
        <v>0.328125</v>
      </c>
      <c r="E82" s="3">
        <v>0.44680851063829791</v>
      </c>
      <c r="F82" s="3">
        <v>0.41694735967604463</v>
      </c>
      <c r="G82" s="3">
        <v>0.13310634872216781</v>
      </c>
      <c r="H82">
        <v>272</v>
      </c>
      <c r="I82">
        <v>0</v>
      </c>
      <c r="J82">
        <v>0</v>
      </c>
      <c r="K82" t="s">
        <v>19</v>
      </c>
      <c r="L82" t="s">
        <v>28</v>
      </c>
      <c r="M82" t="s">
        <v>15</v>
      </c>
      <c r="N82">
        <v>4000</v>
      </c>
      <c r="O82">
        <v>4</v>
      </c>
      <c r="P82" t="b">
        <v>1</v>
      </c>
      <c r="R82">
        <f t="shared" si="4"/>
        <v>-256</v>
      </c>
    </row>
    <row r="83" spans="1:18" hidden="1" x14ac:dyDescent="0.2">
      <c r="A83" s="20">
        <v>0.69203883495145635</v>
      </c>
      <c r="B83" s="3">
        <v>0.78977272727272729</v>
      </c>
      <c r="C83" s="3">
        <v>0.25</v>
      </c>
      <c r="D83" s="3">
        <v>3.8834951456310683E-2</v>
      </c>
      <c r="E83" s="3">
        <v>6.7226890756302518E-2</v>
      </c>
      <c r="F83" s="3">
        <v>0.46496190586901809</v>
      </c>
      <c r="G83" s="3">
        <v>0.15015125840526719</v>
      </c>
      <c r="H83">
        <v>528</v>
      </c>
      <c r="I83">
        <v>0</v>
      </c>
      <c r="J83">
        <v>1</v>
      </c>
      <c r="K83" t="s">
        <v>19</v>
      </c>
      <c r="L83" t="s">
        <v>28</v>
      </c>
      <c r="M83" t="s">
        <v>15</v>
      </c>
      <c r="N83">
        <v>4000</v>
      </c>
      <c r="O83">
        <v>4</v>
      </c>
      <c r="P83" t="b">
        <v>1</v>
      </c>
    </row>
    <row r="84" spans="1:18" hidden="1" x14ac:dyDescent="0.2">
      <c r="A84" s="20">
        <v>0.78090837282780412</v>
      </c>
      <c r="B84" s="3">
        <v>0.87039563437926326</v>
      </c>
      <c r="C84" s="3">
        <v>0.61904761904761907</v>
      </c>
      <c r="D84" s="3">
        <v>0.13</v>
      </c>
      <c r="E84" s="3">
        <v>0.21487603305785119</v>
      </c>
      <c r="F84" s="3">
        <v>0.33753319738201432</v>
      </c>
      <c r="G84" s="3">
        <v>9.9979936084373749E-2</v>
      </c>
      <c r="H84">
        <v>733</v>
      </c>
      <c r="I84">
        <v>0</v>
      </c>
      <c r="J84">
        <v>0</v>
      </c>
      <c r="K84" t="s">
        <v>18</v>
      </c>
      <c r="L84" t="s">
        <v>28</v>
      </c>
      <c r="M84" t="s">
        <v>15</v>
      </c>
      <c r="N84">
        <v>4000</v>
      </c>
      <c r="O84">
        <v>4</v>
      </c>
      <c r="P84" t="b">
        <v>1</v>
      </c>
      <c r="R84">
        <f t="shared" si="4"/>
        <v>666</v>
      </c>
    </row>
    <row r="85" spans="1:18" hidden="1" x14ac:dyDescent="0.2">
      <c r="A85" s="21">
        <v>1</v>
      </c>
      <c r="B85" s="3">
        <v>1</v>
      </c>
      <c r="C85" s="3"/>
      <c r="D85" s="3"/>
      <c r="E85" s="3"/>
      <c r="F85" s="3">
        <v>2.2204460492503141E-16</v>
      </c>
      <c r="G85" s="3">
        <v>0</v>
      </c>
      <c r="H85">
        <v>67</v>
      </c>
      <c r="I85">
        <v>1</v>
      </c>
      <c r="J85">
        <v>1</v>
      </c>
      <c r="K85" t="s">
        <v>18</v>
      </c>
      <c r="L85" t="s">
        <v>28</v>
      </c>
      <c r="M85" t="s">
        <v>15</v>
      </c>
      <c r="N85">
        <v>4000</v>
      </c>
      <c r="O85">
        <v>4</v>
      </c>
      <c r="P85" t="b">
        <v>1</v>
      </c>
    </row>
    <row r="86" spans="1:18" hidden="1" x14ac:dyDescent="0.2">
      <c r="A86" s="21">
        <v>1</v>
      </c>
      <c r="B86" s="3">
        <v>1</v>
      </c>
      <c r="C86" s="3"/>
      <c r="D86" s="3"/>
      <c r="E86" s="3"/>
      <c r="F86" s="3">
        <v>2.2204460492503141E-16</v>
      </c>
      <c r="G86" s="3">
        <v>0</v>
      </c>
      <c r="H86">
        <v>616</v>
      </c>
      <c r="I86">
        <v>1</v>
      </c>
      <c r="J86">
        <v>0</v>
      </c>
      <c r="K86" t="s">
        <v>17</v>
      </c>
      <c r="L86" t="s">
        <v>28</v>
      </c>
      <c r="M86" t="s">
        <v>15</v>
      </c>
      <c r="N86">
        <v>4000</v>
      </c>
      <c r="O86">
        <v>4</v>
      </c>
      <c r="P86" t="b">
        <v>1</v>
      </c>
      <c r="R86">
        <f>H86-H87</f>
        <v>-1968</v>
      </c>
    </row>
    <row r="87" spans="1:18" hidden="1" x14ac:dyDescent="0.2">
      <c r="A87" s="20">
        <v>0.99908558030480665</v>
      </c>
      <c r="B87" s="3">
        <v>0.9903250773993808</v>
      </c>
      <c r="C87" s="3">
        <v>0</v>
      </c>
      <c r="D87" s="3">
        <v>0</v>
      </c>
      <c r="E87" s="3">
        <v>0</v>
      </c>
      <c r="F87" s="3">
        <v>6.0777344545992588E-2</v>
      </c>
      <c r="G87" s="3">
        <v>7.0462784762023853E-3</v>
      </c>
      <c r="H87">
        <v>2584</v>
      </c>
      <c r="I87">
        <v>0</v>
      </c>
      <c r="J87">
        <v>1</v>
      </c>
      <c r="K87" t="s">
        <v>17</v>
      </c>
      <c r="L87" t="s">
        <v>28</v>
      </c>
      <c r="M87" t="s">
        <v>15</v>
      </c>
      <c r="N87">
        <v>4000</v>
      </c>
      <c r="O87">
        <v>4</v>
      </c>
      <c r="P87" t="b">
        <v>1</v>
      </c>
    </row>
    <row r="88" spans="1:18" hidden="1" x14ac:dyDescent="0.2">
      <c r="A88" s="20">
        <v>0.89659182036888518</v>
      </c>
      <c r="B88" s="3">
        <v>0.83288166214995485</v>
      </c>
      <c r="C88" s="3">
        <v>0.8523489932885906</v>
      </c>
      <c r="D88" s="3">
        <v>0.43793103448275861</v>
      </c>
      <c r="E88" s="3">
        <v>0.57858769931662868</v>
      </c>
      <c r="F88" s="3">
        <v>0.37814380822214438</v>
      </c>
      <c r="G88" s="3">
        <v>0.11835329887185569</v>
      </c>
      <c r="H88">
        <v>1107</v>
      </c>
      <c r="I88">
        <v>0</v>
      </c>
      <c r="J88">
        <v>0</v>
      </c>
      <c r="K88" t="s">
        <v>16</v>
      </c>
      <c r="L88" t="s">
        <v>28</v>
      </c>
      <c r="M88" t="s">
        <v>15</v>
      </c>
      <c r="N88">
        <v>4000</v>
      </c>
      <c r="O88">
        <v>4</v>
      </c>
      <c r="P88" t="b">
        <v>1</v>
      </c>
      <c r="R88">
        <f t="shared" si="4"/>
        <v>-986</v>
      </c>
    </row>
    <row r="89" spans="1:18" hidden="1" x14ac:dyDescent="0.2">
      <c r="A89" s="20">
        <v>0.85750406416307667</v>
      </c>
      <c r="B89" s="3">
        <v>0.85045389393215476</v>
      </c>
      <c r="C89" s="3">
        <v>0.8392857142857143</v>
      </c>
      <c r="D89" s="3">
        <v>0.13390313390313391</v>
      </c>
      <c r="E89" s="3">
        <v>0.23095823095823101</v>
      </c>
      <c r="F89" s="3">
        <v>0.33933773415122548</v>
      </c>
      <c r="G89" s="3">
        <v>0.1040367588986645</v>
      </c>
      <c r="H89">
        <v>2093</v>
      </c>
      <c r="I89">
        <v>0</v>
      </c>
      <c r="J89">
        <v>1</v>
      </c>
      <c r="K89" t="s">
        <v>16</v>
      </c>
      <c r="L89" t="s">
        <v>28</v>
      </c>
      <c r="M89" t="s">
        <v>15</v>
      </c>
      <c r="N89">
        <v>4000</v>
      </c>
      <c r="O89">
        <v>4</v>
      </c>
      <c r="P89" t="b">
        <v>1</v>
      </c>
    </row>
    <row r="90" spans="1:18" hidden="1" x14ac:dyDescent="0.2">
      <c r="A90" s="20">
        <v>0.89709847596717474</v>
      </c>
      <c r="B90" s="3">
        <v>0.89688249400479614</v>
      </c>
      <c r="C90" s="3">
        <v>0.79207920792079212</v>
      </c>
      <c r="D90" s="3">
        <v>0.22222222222222221</v>
      </c>
      <c r="E90" s="3">
        <v>0.34707158351409978</v>
      </c>
      <c r="F90" s="3">
        <v>0.24707984197747651</v>
      </c>
      <c r="G90" s="3">
        <v>7.4748963866090937E-2</v>
      </c>
      <c r="H90">
        <v>2919</v>
      </c>
      <c r="I90">
        <v>0</v>
      </c>
      <c r="J90">
        <v>0</v>
      </c>
      <c r="K90" t="s">
        <v>13</v>
      </c>
      <c r="L90" t="s">
        <v>28</v>
      </c>
      <c r="M90" t="s">
        <v>15</v>
      </c>
      <c r="N90">
        <v>4000</v>
      </c>
      <c r="O90">
        <v>4</v>
      </c>
      <c r="P90" t="b">
        <v>1</v>
      </c>
      <c r="R90">
        <f t="shared" si="4"/>
        <v>2638</v>
      </c>
    </row>
    <row r="91" spans="1:18" hidden="1" x14ac:dyDescent="0.2">
      <c r="A91" s="21">
        <v>1</v>
      </c>
      <c r="B91" s="3">
        <v>1</v>
      </c>
      <c r="C91" s="3"/>
      <c r="D91" s="3"/>
      <c r="E91" s="3"/>
      <c r="F91" s="3">
        <v>2.2204460492503141E-16</v>
      </c>
      <c r="G91" s="3">
        <v>0</v>
      </c>
      <c r="H91">
        <v>281</v>
      </c>
      <c r="I91">
        <v>1</v>
      </c>
      <c r="J91">
        <v>1</v>
      </c>
      <c r="K91" t="s">
        <v>13</v>
      </c>
      <c r="L91" t="s">
        <v>28</v>
      </c>
      <c r="M91" t="s">
        <v>15</v>
      </c>
      <c r="N91">
        <v>4000</v>
      </c>
      <c r="O91">
        <v>4</v>
      </c>
      <c r="P91" t="b">
        <v>1</v>
      </c>
    </row>
    <row r="92" spans="1:18" hidden="1" x14ac:dyDescent="0.2">
      <c r="A92" s="20">
        <v>0.99558353080568718</v>
      </c>
      <c r="B92" s="3">
        <v>0.99250000000000005</v>
      </c>
      <c r="C92" s="3">
        <v>0</v>
      </c>
      <c r="D92" s="3">
        <v>0</v>
      </c>
      <c r="E92" s="3">
        <v>0</v>
      </c>
      <c r="F92" s="3">
        <v>5.2304365002148877E-2</v>
      </c>
      <c r="G92" s="3">
        <v>6.9316236130646143E-3</v>
      </c>
      <c r="H92">
        <v>800</v>
      </c>
      <c r="K92" t="s">
        <v>21</v>
      </c>
      <c r="L92" t="s">
        <v>28</v>
      </c>
      <c r="M92" t="s">
        <v>15</v>
      </c>
      <c r="N92">
        <v>4000</v>
      </c>
      <c r="O92">
        <v>4</v>
      </c>
      <c r="P92" t="b">
        <v>1</v>
      </c>
    </row>
    <row r="93" spans="1:18" hidden="1" x14ac:dyDescent="0.2">
      <c r="A93" s="20">
        <v>0.99926160609613135</v>
      </c>
      <c r="B93" s="3">
        <v>0.9921875</v>
      </c>
      <c r="C93" s="3">
        <v>0</v>
      </c>
      <c r="D93" s="3">
        <v>0</v>
      </c>
      <c r="E93" s="3">
        <v>0</v>
      </c>
      <c r="F93" s="3">
        <v>4.9077705720889063E-2</v>
      </c>
      <c r="G93" s="3">
        <v>5.6898698695334263E-3</v>
      </c>
      <c r="H93">
        <v>3200</v>
      </c>
      <c r="K93" t="s">
        <v>24</v>
      </c>
      <c r="L93" t="s">
        <v>28</v>
      </c>
      <c r="M93" t="s">
        <v>15</v>
      </c>
      <c r="N93">
        <v>4000</v>
      </c>
      <c r="O93">
        <v>4</v>
      </c>
      <c r="P93" t="b">
        <v>1</v>
      </c>
    </row>
    <row r="94" spans="1:18" x14ac:dyDescent="0.2">
      <c r="A94" s="20">
        <v>0.90613451604630724</v>
      </c>
      <c r="B94" s="3">
        <v>0.90593749999999995</v>
      </c>
      <c r="C94" s="3">
        <v>0.72252475247524761</v>
      </c>
      <c r="D94" s="3">
        <v>0.2027083333333333</v>
      </c>
      <c r="E94" s="3">
        <v>0.31659436008676789</v>
      </c>
      <c r="F94" s="3">
        <v>0.22538314335382939</v>
      </c>
      <c r="G94" s="3">
        <v>6.8185070476599829E-2</v>
      </c>
      <c r="H94">
        <v>3200</v>
      </c>
      <c r="K94" t="s">
        <v>26</v>
      </c>
      <c r="L94" t="s">
        <v>28</v>
      </c>
      <c r="M94" t="s">
        <v>15</v>
      </c>
      <c r="N94">
        <v>4000</v>
      </c>
      <c r="O94">
        <v>4</v>
      </c>
      <c r="P94" t="b">
        <v>1</v>
      </c>
    </row>
    <row r="95" spans="1:18" x14ac:dyDescent="0.2">
      <c r="A95" s="20">
        <v>0.74078383517325541</v>
      </c>
      <c r="B95" s="3">
        <v>0.80249999999999999</v>
      </c>
      <c r="C95" s="3">
        <v>0.63636363636363635</v>
      </c>
      <c r="D95" s="3">
        <v>0.125748502994012</v>
      </c>
      <c r="E95" s="3">
        <v>0.21</v>
      </c>
      <c r="F95" s="3">
        <v>0.44662342678244188</v>
      </c>
      <c r="G95" s="3">
        <v>0.1425485542018512</v>
      </c>
      <c r="H95">
        <v>800</v>
      </c>
      <c r="K95" t="s">
        <v>27</v>
      </c>
      <c r="L95" t="s">
        <v>28</v>
      </c>
      <c r="M95" t="s">
        <v>15</v>
      </c>
      <c r="N95">
        <v>4000</v>
      </c>
      <c r="O95">
        <v>4</v>
      </c>
      <c r="P95" t="b">
        <v>1</v>
      </c>
    </row>
    <row r="96" spans="1:18" hidden="1" x14ac:dyDescent="0.2">
      <c r="A96" s="20">
        <v>0.87102598482552351</v>
      </c>
      <c r="B96" s="3">
        <v>0.84437499999999999</v>
      </c>
      <c r="C96" s="3">
        <v>0.84380479236577177</v>
      </c>
      <c r="D96" s="3">
        <v>0.23907778575989791</v>
      </c>
      <c r="E96" s="3">
        <v>0.35121630016846422</v>
      </c>
      <c r="F96" s="3">
        <v>0.35276221040013389</v>
      </c>
      <c r="G96" s="3">
        <v>0.1089893869456403</v>
      </c>
      <c r="H96">
        <v>3200</v>
      </c>
      <c r="K96" t="s">
        <v>25</v>
      </c>
      <c r="L96" t="s">
        <v>28</v>
      </c>
      <c r="M96" t="s">
        <v>15</v>
      </c>
      <c r="N96">
        <v>4000</v>
      </c>
      <c r="O96">
        <v>4</v>
      </c>
      <c r="P96" t="b">
        <v>1</v>
      </c>
    </row>
    <row r="97" spans="1:18" hidden="1" x14ac:dyDescent="0.2">
      <c r="A97" s="20">
        <v>0.68845574720506508</v>
      </c>
      <c r="B97" s="3">
        <v>0.80125000000000002</v>
      </c>
      <c r="C97" s="3">
        <v>0.32166666666666671</v>
      </c>
      <c r="D97" s="3">
        <v>6.7719298245614026E-2</v>
      </c>
      <c r="E97" s="3">
        <v>0.1118840579710145</v>
      </c>
      <c r="F97" s="3">
        <v>0.4584356001738128</v>
      </c>
      <c r="G97" s="3">
        <v>0.145744993942718</v>
      </c>
      <c r="H97">
        <v>800</v>
      </c>
      <c r="K97" t="s">
        <v>22</v>
      </c>
      <c r="L97" t="s">
        <v>14</v>
      </c>
      <c r="M97" t="s">
        <v>15</v>
      </c>
      <c r="N97">
        <v>4000</v>
      </c>
      <c r="O97">
        <v>4</v>
      </c>
      <c r="P97" t="b">
        <v>1</v>
      </c>
    </row>
    <row r="98" spans="1:18" x14ac:dyDescent="0.2">
      <c r="A98" s="20">
        <v>0.9947496844063517</v>
      </c>
      <c r="B98" s="3">
        <v>0.97124999999999995</v>
      </c>
      <c r="C98" s="3">
        <v>0.89917892156862733</v>
      </c>
      <c r="D98" s="3">
        <v>0.97511494252873565</v>
      </c>
      <c r="E98" s="3">
        <v>0.93413359788359784</v>
      </c>
      <c r="F98" s="3">
        <v>9.9827606935864649E-2</v>
      </c>
      <c r="G98" s="3">
        <v>2.469012391592949E-2</v>
      </c>
      <c r="H98">
        <v>800</v>
      </c>
      <c r="K98" t="s">
        <v>23</v>
      </c>
      <c r="L98" t="s">
        <v>14</v>
      </c>
      <c r="M98" t="s">
        <v>15</v>
      </c>
      <c r="N98">
        <v>4000</v>
      </c>
      <c r="O98">
        <v>4</v>
      </c>
      <c r="P98" t="b">
        <v>1</v>
      </c>
    </row>
    <row r="99" spans="1:18" hidden="1" x14ac:dyDescent="0.2">
      <c r="A99" s="20">
        <v>0.9390047491224448</v>
      </c>
      <c r="B99" s="3">
        <v>0.90371991247264771</v>
      </c>
      <c r="C99" s="3">
        <v>0.9555555555555556</v>
      </c>
      <c r="D99" s="3">
        <v>0.77245508982035926</v>
      </c>
      <c r="E99" s="3">
        <v>0.85430463576158944</v>
      </c>
      <c r="F99" s="3">
        <v>0.27575474458980342</v>
      </c>
      <c r="G99" s="3">
        <v>7.4573403858082754E-2</v>
      </c>
      <c r="H99">
        <v>457</v>
      </c>
      <c r="I99">
        <v>0</v>
      </c>
      <c r="J99">
        <v>0</v>
      </c>
      <c r="K99" t="s">
        <v>20</v>
      </c>
      <c r="L99" t="s">
        <v>14</v>
      </c>
      <c r="M99" t="s">
        <v>15</v>
      </c>
      <c r="N99">
        <v>4000</v>
      </c>
      <c r="O99">
        <v>4</v>
      </c>
      <c r="P99" t="b">
        <v>1</v>
      </c>
      <c r="R99">
        <f t="shared" ref="R99:R109" si="5">H99-H100</f>
        <v>114</v>
      </c>
    </row>
    <row r="100" spans="1:18" hidden="1" x14ac:dyDescent="0.2">
      <c r="A100" s="21">
        <v>1</v>
      </c>
      <c r="B100" s="3">
        <v>1</v>
      </c>
      <c r="C100" s="3"/>
      <c r="D100" s="3"/>
      <c r="E100" s="3"/>
      <c r="F100" s="3">
        <v>2.2204460492503141E-16</v>
      </c>
      <c r="G100" s="3">
        <v>0</v>
      </c>
      <c r="H100">
        <v>343</v>
      </c>
      <c r="I100">
        <v>1</v>
      </c>
      <c r="J100">
        <v>1</v>
      </c>
      <c r="K100" t="s">
        <v>20</v>
      </c>
      <c r="L100" t="s">
        <v>14</v>
      </c>
      <c r="M100" t="s">
        <v>15</v>
      </c>
      <c r="N100">
        <v>4000</v>
      </c>
      <c r="O100">
        <v>4</v>
      </c>
      <c r="P100" t="b">
        <v>1</v>
      </c>
    </row>
    <row r="101" spans="1:18" hidden="1" x14ac:dyDescent="0.2">
      <c r="A101" s="20">
        <v>0.74329205366357065</v>
      </c>
      <c r="B101" s="3">
        <v>0.72538860103626945</v>
      </c>
      <c r="C101" s="3">
        <v>0.66666666666666663</v>
      </c>
      <c r="D101" s="3">
        <v>0.14035087719298239</v>
      </c>
      <c r="E101" s="3">
        <v>0.2318840579710145</v>
      </c>
      <c r="F101" s="3">
        <v>0.54699950223291915</v>
      </c>
      <c r="G101" s="3">
        <v>0.18312924244004031</v>
      </c>
      <c r="H101">
        <v>386</v>
      </c>
      <c r="I101">
        <v>0</v>
      </c>
      <c r="J101">
        <v>0</v>
      </c>
      <c r="K101" t="s">
        <v>19</v>
      </c>
      <c r="L101" t="s">
        <v>14</v>
      </c>
      <c r="M101" t="s">
        <v>15</v>
      </c>
      <c r="N101">
        <v>4000</v>
      </c>
      <c r="O101">
        <v>4</v>
      </c>
      <c r="P101" t="b">
        <v>1</v>
      </c>
      <c r="R101">
        <f t="shared" si="5"/>
        <v>-28</v>
      </c>
    </row>
    <row r="102" spans="1:18" hidden="1" x14ac:dyDescent="0.2">
      <c r="A102" s="20">
        <v>0.63732817644906703</v>
      </c>
      <c r="B102" s="3">
        <v>0.8719806763285024</v>
      </c>
      <c r="C102" s="3">
        <v>0</v>
      </c>
      <c r="D102" s="3">
        <v>0</v>
      </c>
      <c r="E102" s="3">
        <v>0</v>
      </c>
      <c r="F102" s="3">
        <v>0.37586152723947691</v>
      </c>
      <c r="G102" s="3">
        <v>0.1108891487254078</v>
      </c>
      <c r="H102">
        <v>414</v>
      </c>
      <c r="I102">
        <v>0</v>
      </c>
      <c r="J102">
        <v>1</v>
      </c>
      <c r="K102" t="s">
        <v>19</v>
      </c>
      <c r="L102" t="s">
        <v>14</v>
      </c>
      <c r="M102" t="s">
        <v>15</v>
      </c>
      <c r="N102">
        <v>4000</v>
      </c>
      <c r="O102">
        <v>4</v>
      </c>
      <c r="P102" t="b">
        <v>1</v>
      </c>
    </row>
    <row r="103" spans="1:18" hidden="1" x14ac:dyDescent="0.2">
      <c r="A103" s="21">
        <v>1</v>
      </c>
      <c r="B103" s="3">
        <v>1</v>
      </c>
      <c r="C103" s="3">
        <v>1</v>
      </c>
      <c r="D103" s="22">
        <v>1</v>
      </c>
      <c r="E103" s="3">
        <v>1</v>
      </c>
      <c r="F103" s="20">
        <v>3.7335613347048309E-3</v>
      </c>
      <c r="G103" s="20">
        <v>6.1021122851385448E-4</v>
      </c>
      <c r="H103">
        <v>367</v>
      </c>
      <c r="I103">
        <v>0</v>
      </c>
      <c r="J103">
        <v>0</v>
      </c>
      <c r="K103" t="s">
        <v>18</v>
      </c>
      <c r="L103" t="s">
        <v>14</v>
      </c>
      <c r="M103" t="s">
        <v>15</v>
      </c>
      <c r="N103">
        <v>4000</v>
      </c>
      <c r="O103">
        <v>4</v>
      </c>
      <c r="P103" t="b">
        <v>1</v>
      </c>
      <c r="R103">
        <f>H103-H104</f>
        <v>-66</v>
      </c>
    </row>
    <row r="104" spans="1:18" hidden="1" x14ac:dyDescent="0.2">
      <c r="A104" s="20">
        <v>0.99029964786392921</v>
      </c>
      <c r="B104" s="3">
        <v>0.94688221709006926</v>
      </c>
      <c r="C104" s="3">
        <v>0.81372549019607843</v>
      </c>
      <c r="D104" s="3">
        <v>0.95402298850574707</v>
      </c>
      <c r="E104" s="3">
        <v>0.87830687830687826</v>
      </c>
      <c r="F104" s="3">
        <v>0.18127452318442269</v>
      </c>
      <c r="G104" s="3">
        <v>4.5099657302260988E-2</v>
      </c>
      <c r="H104">
        <v>433</v>
      </c>
      <c r="I104">
        <v>0</v>
      </c>
      <c r="J104">
        <v>1</v>
      </c>
      <c r="K104" t="s">
        <v>18</v>
      </c>
      <c r="L104" t="s">
        <v>14</v>
      </c>
      <c r="M104" t="s">
        <v>15</v>
      </c>
      <c r="N104">
        <v>4000</v>
      </c>
      <c r="O104">
        <v>4</v>
      </c>
      <c r="P104" t="b">
        <v>1</v>
      </c>
    </row>
    <row r="105" spans="1:18" hidden="1" x14ac:dyDescent="0.2">
      <c r="A105" s="20">
        <v>0.99984826140766003</v>
      </c>
      <c r="B105" s="3">
        <v>0.98875830352580485</v>
      </c>
      <c r="C105" s="3">
        <v>1</v>
      </c>
      <c r="D105" s="3">
        <v>0.96567862714508579</v>
      </c>
      <c r="E105" s="3">
        <v>0.98253968253968249</v>
      </c>
      <c r="F105" s="3">
        <v>6.1739894796813147E-2</v>
      </c>
      <c r="G105" s="3">
        <v>1.205725375974548E-2</v>
      </c>
      <c r="H105">
        <v>1957</v>
      </c>
      <c r="I105">
        <v>0</v>
      </c>
      <c r="J105">
        <v>0</v>
      </c>
      <c r="K105" t="s">
        <v>17</v>
      </c>
      <c r="L105" t="s">
        <v>14</v>
      </c>
      <c r="M105" t="s">
        <v>15</v>
      </c>
      <c r="N105">
        <v>4000</v>
      </c>
      <c r="O105">
        <v>4</v>
      </c>
      <c r="P105" t="b">
        <v>1</v>
      </c>
      <c r="R105">
        <f t="shared" si="5"/>
        <v>714</v>
      </c>
    </row>
    <row r="106" spans="1:18" hidden="1" x14ac:dyDescent="0.2">
      <c r="A106" s="21">
        <v>1</v>
      </c>
      <c r="B106" s="3">
        <v>1</v>
      </c>
      <c r="C106" s="3"/>
      <c r="D106" s="3"/>
      <c r="E106" s="3"/>
      <c r="F106" s="3">
        <v>2.2204460492503141E-16</v>
      </c>
      <c r="G106" s="3">
        <v>0</v>
      </c>
      <c r="H106">
        <v>1243</v>
      </c>
      <c r="I106">
        <v>1</v>
      </c>
      <c r="J106">
        <v>1</v>
      </c>
      <c r="K106" t="s">
        <v>17</v>
      </c>
      <c r="L106" t="s">
        <v>14</v>
      </c>
      <c r="M106" t="s">
        <v>15</v>
      </c>
      <c r="N106">
        <v>4000</v>
      </c>
      <c r="O106">
        <v>4</v>
      </c>
      <c r="P106" t="b">
        <v>1</v>
      </c>
    </row>
    <row r="107" spans="1:18" hidden="1" x14ac:dyDescent="0.2">
      <c r="A107" s="20">
        <v>0.86241029113067036</v>
      </c>
      <c r="B107" s="3">
        <v>0.76406779661016944</v>
      </c>
      <c r="C107" s="3">
        <v>0.89130434782608692</v>
      </c>
      <c r="D107" s="3">
        <v>0.19523809523809521</v>
      </c>
      <c r="E107" s="3">
        <v>0.3203125</v>
      </c>
      <c r="F107" s="3">
        <v>0.49088565794803068</v>
      </c>
      <c r="G107" s="3">
        <v>0.15869323276796099</v>
      </c>
      <c r="H107">
        <v>1475</v>
      </c>
      <c r="I107">
        <v>0</v>
      </c>
      <c r="J107">
        <v>0</v>
      </c>
      <c r="K107" t="s">
        <v>16</v>
      </c>
      <c r="L107" t="s">
        <v>14</v>
      </c>
      <c r="M107" t="s">
        <v>15</v>
      </c>
      <c r="N107">
        <v>4000</v>
      </c>
      <c r="O107">
        <v>4</v>
      </c>
      <c r="P107" t="b">
        <v>1</v>
      </c>
      <c r="R107">
        <f t="shared" si="5"/>
        <v>-250</v>
      </c>
    </row>
    <row r="108" spans="1:18" hidden="1" x14ac:dyDescent="0.2">
      <c r="A108" s="20">
        <v>0.89970636372388568</v>
      </c>
      <c r="B108" s="3">
        <v>0.87188405797101454</v>
      </c>
      <c r="C108" s="3">
        <v>0</v>
      </c>
      <c r="D108" s="3">
        <v>0</v>
      </c>
      <c r="E108" s="3">
        <v>0</v>
      </c>
      <c r="F108" s="3">
        <v>0.31511692051540319</v>
      </c>
      <c r="G108" s="3">
        <v>9.1416294326601658E-2</v>
      </c>
      <c r="H108">
        <v>1725</v>
      </c>
      <c r="I108">
        <v>0</v>
      </c>
      <c r="J108">
        <v>1</v>
      </c>
      <c r="K108" t="s">
        <v>16</v>
      </c>
      <c r="L108" t="s">
        <v>14</v>
      </c>
      <c r="M108" t="s">
        <v>15</v>
      </c>
      <c r="N108">
        <v>4000</v>
      </c>
      <c r="O108">
        <v>4</v>
      </c>
      <c r="P108" t="b">
        <v>1</v>
      </c>
    </row>
    <row r="109" spans="1:18" hidden="1" x14ac:dyDescent="0.2">
      <c r="A109" s="21">
        <v>0.99999553734793523</v>
      </c>
      <c r="B109" s="3">
        <v>0.99876543209876545</v>
      </c>
      <c r="C109" s="3">
        <v>0.99717514124293782</v>
      </c>
      <c r="D109" s="3">
        <v>0.99717514124293782</v>
      </c>
      <c r="E109" s="3">
        <v>0.99717514124293782</v>
      </c>
      <c r="F109" s="3">
        <v>5.9065276953132913E-3</v>
      </c>
      <c r="G109" s="3">
        <v>1.093176717731383E-3</v>
      </c>
      <c r="H109">
        <v>1620</v>
      </c>
      <c r="I109">
        <v>0</v>
      </c>
      <c r="J109">
        <v>0</v>
      </c>
      <c r="K109" t="s">
        <v>13</v>
      </c>
      <c r="L109" t="s">
        <v>14</v>
      </c>
      <c r="M109" t="s">
        <v>15</v>
      </c>
      <c r="N109">
        <v>4000</v>
      </c>
      <c r="O109">
        <v>4</v>
      </c>
      <c r="P109" t="b">
        <v>1</v>
      </c>
      <c r="R109">
        <f t="shared" si="5"/>
        <v>820</v>
      </c>
    </row>
    <row r="110" spans="1:18" hidden="1" x14ac:dyDescent="0.2">
      <c r="A110" s="20">
        <v>0.9651564629361965</v>
      </c>
      <c r="B110" s="3">
        <v>0.94499999999999995</v>
      </c>
      <c r="C110" s="3">
        <v>0.54586111111111113</v>
      </c>
      <c r="D110" s="3">
        <v>0.44126497005988019</v>
      </c>
      <c r="E110" s="3">
        <v>0.48802152317880798</v>
      </c>
      <c r="F110" s="3">
        <v>0.1575248978469253</v>
      </c>
      <c r="G110" s="3">
        <v>4.2600056953929773E-2</v>
      </c>
      <c r="H110">
        <v>800</v>
      </c>
      <c r="K110" t="s">
        <v>21</v>
      </c>
      <c r="L110" t="s">
        <v>14</v>
      </c>
      <c r="M110" t="s">
        <v>15</v>
      </c>
      <c r="N110">
        <v>4000</v>
      </c>
      <c r="O110">
        <v>4</v>
      </c>
      <c r="P110" t="b">
        <v>1</v>
      </c>
    </row>
    <row r="111" spans="1:18" hidden="1" x14ac:dyDescent="0.2">
      <c r="A111" s="20">
        <v>0.99990720236712205</v>
      </c>
      <c r="B111" s="3">
        <v>0.99312500000000004</v>
      </c>
      <c r="C111" s="3">
        <v>0.61156250000000001</v>
      </c>
      <c r="D111" s="3">
        <v>0.59057283541341654</v>
      </c>
      <c r="E111" s="3">
        <v>0.60088442460317459</v>
      </c>
      <c r="F111" s="3">
        <v>3.775780441167613E-2</v>
      </c>
      <c r="G111" s="3">
        <v>7.3737642524443446E-3</v>
      </c>
      <c r="H111">
        <v>3200</v>
      </c>
      <c r="K111" t="s">
        <v>24</v>
      </c>
      <c r="L111" t="s">
        <v>14</v>
      </c>
      <c r="M111" t="s">
        <v>15</v>
      </c>
      <c r="N111">
        <v>4000</v>
      </c>
      <c r="O111">
        <v>4</v>
      </c>
      <c r="P111" t="b">
        <v>1</v>
      </c>
    </row>
    <row r="112" spans="1:18" x14ac:dyDescent="0.2">
      <c r="A112" s="21">
        <v>0.99999774078239223</v>
      </c>
      <c r="B112" s="3">
        <v>0.99937500000000001</v>
      </c>
      <c r="C112" s="3">
        <v>0.99856991525423722</v>
      </c>
      <c r="D112" s="3">
        <v>0.99856991525423722</v>
      </c>
      <c r="E112" s="3">
        <v>0.99856991525423722</v>
      </c>
      <c r="F112" s="3">
        <v>4.8563933594104021E-3</v>
      </c>
      <c r="G112" s="3">
        <v>7.361782335349482E-4</v>
      </c>
      <c r="H112">
        <v>3200</v>
      </c>
      <c r="K112" t="s">
        <v>26</v>
      </c>
      <c r="L112" t="s">
        <v>14</v>
      </c>
      <c r="M112" t="s">
        <v>15</v>
      </c>
      <c r="N112">
        <v>4000</v>
      </c>
      <c r="O112">
        <v>4</v>
      </c>
      <c r="P112" t="b">
        <v>1</v>
      </c>
    </row>
    <row r="113" spans="1:18" hidden="1" x14ac:dyDescent="0.2">
      <c r="A113" s="21">
        <v>1</v>
      </c>
      <c r="B113" s="3">
        <v>1</v>
      </c>
      <c r="C113" s="3">
        <v>1</v>
      </c>
      <c r="D113" s="22">
        <v>1</v>
      </c>
      <c r="E113" s="3">
        <v>1</v>
      </c>
      <c r="F113" s="20">
        <v>3.7796733441175659E-3</v>
      </c>
      <c r="G113" s="20">
        <v>3.7014181302974308E-4</v>
      </c>
      <c r="H113">
        <v>1580</v>
      </c>
      <c r="I113">
        <v>0</v>
      </c>
      <c r="J113">
        <v>1</v>
      </c>
      <c r="K113" t="s">
        <v>13</v>
      </c>
      <c r="L113" t="s">
        <v>14</v>
      </c>
      <c r="M113" t="s">
        <v>15</v>
      </c>
      <c r="N113">
        <v>4000</v>
      </c>
      <c r="O113">
        <v>4</v>
      </c>
      <c r="P113" t="b">
        <v>1</v>
      </c>
    </row>
    <row r="114" spans="1:18" x14ac:dyDescent="0.2">
      <c r="A114" s="20">
        <v>0.74078383517325541</v>
      </c>
      <c r="B114" s="3">
        <v>0.80249999999999999</v>
      </c>
      <c r="C114" s="3">
        <v>0.63636363636363635</v>
      </c>
      <c r="D114" s="3">
        <v>0.125748502994012</v>
      </c>
      <c r="E114" s="3">
        <v>0.21</v>
      </c>
      <c r="F114" s="3">
        <v>0.44662342678244188</v>
      </c>
      <c r="G114" s="3">
        <v>0.1425485542018512</v>
      </c>
      <c r="H114">
        <v>800</v>
      </c>
      <c r="K114" t="s">
        <v>27</v>
      </c>
      <c r="L114" t="s">
        <v>14</v>
      </c>
      <c r="M114" t="s">
        <v>15</v>
      </c>
      <c r="N114">
        <v>4000</v>
      </c>
      <c r="O114">
        <v>4</v>
      </c>
      <c r="P114" t="b">
        <v>1</v>
      </c>
    </row>
    <row r="115" spans="1:18" hidden="1" x14ac:dyDescent="0.2">
      <c r="A115" s="20">
        <v>0.88251520526295058</v>
      </c>
      <c r="B115" s="3">
        <v>0.82218749999999996</v>
      </c>
      <c r="C115" s="3">
        <v>0.41083559782608697</v>
      </c>
      <c r="D115" s="3">
        <v>8.9992559523809523E-2</v>
      </c>
      <c r="E115" s="3">
        <v>0.14764404296875</v>
      </c>
      <c r="F115" s="3">
        <v>0.39613532292575498</v>
      </c>
      <c r="G115" s="3">
        <v>0.1224267581394157</v>
      </c>
      <c r="H115">
        <v>3200</v>
      </c>
      <c r="K115" t="s">
        <v>25</v>
      </c>
      <c r="L115" t="s">
        <v>14</v>
      </c>
      <c r="M115" t="s">
        <v>15</v>
      </c>
      <c r="N115">
        <v>4000</v>
      </c>
      <c r="O115">
        <v>4</v>
      </c>
      <c r="P115" t="b">
        <v>1</v>
      </c>
    </row>
    <row r="116" spans="1:18" hidden="1" x14ac:dyDescent="0.2">
      <c r="A116" s="20">
        <v>0.71371114937239166</v>
      </c>
      <c r="B116" s="3">
        <v>0.79749999999999999</v>
      </c>
      <c r="C116" s="3">
        <v>0.51666666666666672</v>
      </c>
      <c r="D116" s="3">
        <v>0.14176829268292679</v>
      </c>
      <c r="E116" s="3">
        <v>0.22248803827751201</v>
      </c>
      <c r="F116" s="3">
        <v>0.45256760868063578</v>
      </c>
      <c r="G116" s="3">
        <v>0.14342002608833621</v>
      </c>
      <c r="H116">
        <v>800</v>
      </c>
      <c r="K116" t="s">
        <v>22</v>
      </c>
      <c r="L116" t="s">
        <v>29</v>
      </c>
      <c r="M116" t="s">
        <v>32</v>
      </c>
      <c r="N116">
        <v>4000</v>
      </c>
      <c r="O116">
        <v>6</v>
      </c>
      <c r="P116" t="b">
        <v>1</v>
      </c>
    </row>
    <row r="117" spans="1:18" hidden="1" x14ac:dyDescent="0.2">
      <c r="A117" s="21">
        <v>1</v>
      </c>
      <c r="B117" s="3">
        <v>1</v>
      </c>
      <c r="C117" s="3"/>
      <c r="D117" s="3"/>
      <c r="E117" s="3"/>
      <c r="F117" s="3">
        <v>2.2204460492503141E-16</v>
      </c>
      <c r="G117" s="3">
        <v>0</v>
      </c>
      <c r="H117">
        <v>162</v>
      </c>
      <c r="I117">
        <v>1</v>
      </c>
      <c r="J117">
        <v>0</v>
      </c>
      <c r="K117" t="s">
        <v>20</v>
      </c>
      <c r="L117" t="s">
        <v>29</v>
      </c>
      <c r="M117" t="s">
        <v>32</v>
      </c>
      <c r="N117">
        <v>4000</v>
      </c>
      <c r="O117">
        <v>6</v>
      </c>
      <c r="P117" t="b">
        <v>1</v>
      </c>
      <c r="R117">
        <f t="shared" ref="R117:R127" si="6">H117-H118</f>
        <v>-476</v>
      </c>
    </row>
    <row r="118" spans="1:18" hidden="1" x14ac:dyDescent="0.2">
      <c r="A118" s="20">
        <v>0.99431279620853086</v>
      </c>
      <c r="B118" s="3">
        <v>0.9890282131661442</v>
      </c>
      <c r="C118" s="3">
        <v>0.33333333333333331</v>
      </c>
      <c r="D118" s="3">
        <v>0.4</v>
      </c>
      <c r="E118" s="3">
        <v>0.36363636363636359</v>
      </c>
      <c r="F118" s="3">
        <v>1.994928559268401E-2</v>
      </c>
      <c r="G118" s="3">
        <v>6.4912702116741491E-3</v>
      </c>
      <c r="H118">
        <v>638</v>
      </c>
      <c r="I118">
        <v>0</v>
      </c>
      <c r="J118">
        <v>1</v>
      </c>
      <c r="K118" t="s">
        <v>20</v>
      </c>
      <c r="L118" t="s">
        <v>29</v>
      </c>
      <c r="M118" t="s">
        <v>32</v>
      </c>
      <c r="N118">
        <v>4000</v>
      </c>
      <c r="O118">
        <v>6</v>
      </c>
      <c r="P118" t="b">
        <v>1</v>
      </c>
    </row>
    <row r="119" spans="1:18" hidden="1" x14ac:dyDescent="0.2">
      <c r="A119" s="20">
        <v>0.73334735071488655</v>
      </c>
      <c r="B119" s="3">
        <v>0.78629032258064513</v>
      </c>
      <c r="C119" s="3">
        <v>0.55555555555555558</v>
      </c>
      <c r="D119" s="3">
        <v>0.1524390243902439</v>
      </c>
      <c r="E119" s="3">
        <v>0.23923444976076549</v>
      </c>
      <c r="F119" s="3">
        <v>0.46512527494971018</v>
      </c>
      <c r="G119" s="3">
        <v>0.14990079705513609</v>
      </c>
      <c r="H119">
        <v>744</v>
      </c>
      <c r="I119">
        <v>0</v>
      </c>
      <c r="J119">
        <v>0</v>
      </c>
      <c r="K119" t="s">
        <v>19</v>
      </c>
      <c r="L119" t="s">
        <v>29</v>
      </c>
      <c r="M119" t="s">
        <v>32</v>
      </c>
      <c r="N119">
        <v>4000</v>
      </c>
      <c r="O119">
        <v>6</v>
      </c>
      <c r="P119" t="b">
        <v>1</v>
      </c>
      <c r="R119">
        <f t="shared" si="6"/>
        <v>688</v>
      </c>
    </row>
    <row r="120" spans="1:18" hidden="1" x14ac:dyDescent="0.2">
      <c r="A120" s="20">
        <v>0.45283018867924518</v>
      </c>
      <c r="B120" s="3">
        <v>0.9464285714285714</v>
      </c>
      <c r="C120" s="3">
        <v>0</v>
      </c>
      <c r="D120" s="3">
        <v>0</v>
      </c>
      <c r="E120" s="3">
        <v>0</v>
      </c>
      <c r="F120" s="3">
        <v>0.28573004253436229</v>
      </c>
      <c r="G120" s="3">
        <v>5.7318354672280233E-2</v>
      </c>
      <c r="H120">
        <v>56</v>
      </c>
      <c r="I120">
        <v>0</v>
      </c>
      <c r="J120">
        <v>1</v>
      </c>
      <c r="K120" t="s">
        <v>19</v>
      </c>
      <c r="L120" t="s">
        <v>29</v>
      </c>
      <c r="M120" t="s">
        <v>32</v>
      </c>
      <c r="N120">
        <v>4000</v>
      </c>
      <c r="O120">
        <v>6</v>
      </c>
      <c r="P120" t="b">
        <v>1</v>
      </c>
    </row>
    <row r="121" spans="1:18" hidden="1" x14ac:dyDescent="0.2">
      <c r="A121" s="20">
        <v>0.89432498639085456</v>
      </c>
      <c r="B121" s="3">
        <v>0.83529411764705885</v>
      </c>
      <c r="C121" s="3">
        <v>0.81725888324873097</v>
      </c>
      <c r="D121" s="3">
        <v>0.9640718562874252</v>
      </c>
      <c r="E121" s="3">
        <v>0.88461538461538458</v>
      </c>
      <c r="F121" s="3">
        <v>0.43018988989607537</v>
      </c>
      <c r="G121" s="3">
        <v>0.1241069793723702</v>
      </c>
      <c r="H121">
        <v>255</v>
      </c>
      <c r="I121">
        <v>0</v>
      </c>
      <c r="J121">
        <v>0</v>
      </c>
      <c r="K121" t="s">
        <v>18</v>
      </c>
      <c r="L121" t="s">
        <v>29</v>
      </c>
      <c r="M121" t="s">
        <v>32</v>
      </c>
      <c r="N121">
        <v>4000</v>
      </c>
      <c r="O121">
        <v>6</v>
      </c>
      <c r="P121" t="b">
        <v>1</v>
      </c>
      <c r="R121">
        <f t="shared" si="6"/>
        <v>-290</v>
      </c>
    </row>
    <row r="122" spans="1:18" hidden="1" x14ac:dyDescent="0.2">
      <c r="A122" s="21">
        <v>1</v>
      </c>
      <c r="B122" s="3">
        <v>1</v>
      </c>
      <c r="C122" s="3"/>
      <c r="D122" s="3"/>
      <c r="E122" s="3"/>
      <c r="F122" s="3">
        <v>2.2204460492503141E-16</v>
      </c>
      <c r="G122" s="3">
        <v>0</v>
      </c>
      <c r="H122">
        <v>545</v>
      </c>
      <c r="I122">
        <v>1</v>
      </c>
      <c r="J122">
        <v>1</v>
      </c>
      <c r="K122" t="s">
        <v>18</v>
      </c>
      <c r="L122" t="s">
        <v>29</v>
      </c>
      <c r="M122" t="s">
        <v>32</v>
      </c>
      <c r="N122">
        <v>4000</v>
      </c>
      <c r="O122">
        <v>6</v>
      </c>
      <c r="P122" t="b">
        <v>1</v>
      </c>
    </row>
    <row r="123" spans="1:18" hidden="1" x14ac:dyDescent="0.2">
      <c r="A123" s="21">
        <v>1</v>
      </c>
      <c r="B123" s="3">
        <v>1</v>
      </c>
      <c r="C123" s="3"/>
      <c r="D123" s="3"/>
      <c r="E123" s="3"/>
      <c r="F123" s="3">
        <v>2.2204460492503141E-16</v>
      </c>
      <c r="G123" s="3">
        <v>0</v>
      </c>
      <c r="H123">
        <v>627</v>
      </c>
      <c r="I123">
        <v>1</v>
      </c>
      <c r="J123">
        <v>0</v>
      </c>
      <c r="K123" t="s">
        <v>17</v>
      </c>
      <c r="L123" t="s">
        <v>29</v>
      </c>
      <c r="M123" t="s">
        <v>32</v>
      </c>
      <c r="N123">
        <v>4000</v>
      </c>
      <c r="O123">
        <v>6</v>
      </c>
      <c r="P123" t="b">
        <v>1</v>
      </c>
      <c r="R123">
        <f t="shared" si="6"/>
        <v>-1946</v>
      </c>
    </row>
    <row r="124" spans="1:18" hidden="1" x14ac:dyDescent="0.2">
      <c r="A124" s="21">
        <v>1</v>
      </c>
      <c r="B124" s="3">
        <v>1</v>
      </c>
      <c r="C124" s="3">
        <v>1</v>
      </c>
      <c r="D124" s="22">
        <v>1</v>
      </c>
      <c r="E124" s="3">
        <v>1</v>
      </c>
      <c r="F124" s="20">
        <v>1.465373975839681E-3</v>
      </c>
      <c r="G124" s="20">
        <v>2.1610481303644549E-4</v>
      </c>
      <c r="H124">
        <v>2573</v>
      </c>
      <c r="I124">
        <v>0</v>
      </c>
      <c r="J124">
        <v>1</v>
      </c>
      <c r="K124" t="s">
        <v>17</v>
      </c>
      <c r="L124" t="s">
        <v>29</v>
      </c>
      <c r="M124" t="s">
        <v>32</v>
      </c>
      <c r="N124">
        <v>4000</v>
      </c>
      <c r="O124">
        <v>6</v>
      </c>
      <c r="P124" t="b">
        <v>1</v>
      </c>
    </row>
    <row r="125" spans="1:18" hidden="1" x14ac:dyDescent="0.2">
      <c r="A125" s="20">
        <v>0.83892558467193512</v>
      </c>
      <c r="B125" s="3">
        <v>0.82268534335497101</v>
      </c>
      <c r="C125" s="3">
        <v>0.77837837837837842</v>
      </c>
      <c r="D125" s="3">
        <v>0.23151125401929259</v>
      </c>
      <c r="E125" s="3">
        <v>0.35687732342007428</v>
      </c>
      <c r="F125" s="3">
        <v>0.39485487593042079</v>
      </c>
      <c r="G125" s="3">
        <v>0.1240219731649873</v>
      </c>
      <c r="H125">
        <v>2927</v>
      </c>
      <c r="I125">
        <v>0</v>
      </c>
      <c r="J125">
        <v>0</v>
      </c>
      <c r="K125" t="s">
        <v>16</v>
      </c>
      <c r="L125" t="s">
        <v>29</v>
      </c>
      <c r="M125" t="s">
        <v>32</v>
      </c>
      <c r="N125">
        <v>4000</v>
      </c>
      <c r="O125">
        <v>6</v>
      </c>
      <c r="P125" t="b">
        <v>1</v>
      </c>
      <c r="R125">
        <f t="shared" si="6"/>
        <v>2654</v>
      </c>
    </row>
    <row r="126" spans="1:18" hidden="1" x14ac:dyDescent="0.2">
      <c r="A126" s="21">
        <v>1</v>
      </c>
      <c r="B126" s="3">
        <v>0.9926739926739927</v>
      </c>
      <c r="C126" s="3">
        <v>1</v>
      </c>
      <c r="D126" s="22">
        <v>0.89473684210526316</v>
      </c>
      <c r="E126" s="3">
        <v>0.94444444444444442</v>
      </c>
      <c r="F126" s="20">
        <v>4.7729710608400949E-2</v>
      </c>
      <c r="G126" s="20">
        <v>9.4927447477046404E-3</v>
      </c>
      <c r="H126">
        <v>273</v>
      </c>
      <c r="I126">
        <v>0</v>
      </c>
      <c r="J126">
        <v>1</v>
      </c>
      <c r="K126" t="s">
        <v>16</v>
      </c>
      <c r="L126" t="s">
        <v>29</v>
      </c>
      <c r="M126" t="s">
        <v>32</v>
      </c>
      <c r="N126">
        <v>4000</v>
      </c>
      <c r="O126">
        <v>6</v>
      </c>
      <c r="P126" t="b">
        <v>1</v>
      </c>
    </row>
    <row r="127" spans="1:18" hidden="1" x14ac:dyDescent="0.2">
      <c r="A127" s="20">
        <v>0.98586320076179668</v>
      </c>
      <c r="B127" s="3">
        <v>0.93361433087460488</v>
      </c>
      <c r="C127" s="3">
        <v>0.93134328358208951</v>
      </c>
      <c r="D127" s="3">
        <v>0.97347893915756634</v>
      </c>
      <c r="E127" s="3">
        <v>0.95194508009153322</v>
      </c>
      <c r="F127" s="3">
        <v>0.16093777198955689</v>
      </c>
      <c r="G127" s="3">
        <v>4.6333380519686607E-2</v>
      </c>
      <c r="H127">
        <v>949</v>
      </c>
      <c r="I127">
        <v>0</v>
      </c>
      <c r="J127">
        <v>0</v>
      </c>
      <c r="K127" t="s">
        <v>13</v>
      </c>
      <c r="L127" t="s">
        <v>29</v>
      </c>
      <c r="M127" t="s">
        <v>32</v>
      </c>
      <c r="N127">
        <v>4000</v>
      </c>
      <c r="O127">
        <v>6</v>
      </c>
      <c r="P127" t="b">
        <v>1</v>
      </c>
      <c r="R127">
        <f t="shared" si="6"/>
        <v>149</v>
      </c>
    </row>
    <row r="128" spans="1:18" hidden="1" x14ac:dyDescent="0.2">
      <c r="A128" s="20">
        <v>0.99546445497630331</v>
      </c>
      <c r="B128" s="3">
        <v>0.99124999999999996</v>
      </c>
      <c r="C128" s="3">
        <v>0.26583333333333331</v>
      </c>
      <c r="D128" s="3">
        <v>0.31900000000000001</v>
      </c>
      <c r="E128" s="3">
        <v>0.28999999999999998</v>
      </c>
      <c r="F128" s="3">
        <v>1.5909555260165541E-2</v>
      </c>
      <c r="G128" s="3">
        <v>5.1767879938101344E-3</v>
      </c>
      <c r="H128">
        <v>800</v>
      </c>
      <c r="K128" t="s">
        <v>21</v>
      </c>
      <c r="L128" t="s">
        <v>29</v>
      </c>
      <c r="M128" t="s">
        <v>32</v>
      </c>
      <c r="N128">
        <v>4000</v>
      </c>
      <c r="O128">
        <v>6</v>
      </c>
      <c r="P128" t="b">
        <v>1</v>
      </c>
    </row>
    <row r="129" spans="1:26" hidden="1" x14ac:dyDescent="0.2">
      <c r="A129" s="20">
        <v>0.96631608941208502</v>
      </c>
      <c r="B129" s="3">
        <v>0.94750000000000001</v>
      </c>
      <c r="C129" s="3">
        <v>0.260501269035533</v>
      </c>
      <c r="D129" s="3">
        <v>0.30729790419161679</v>
      </c>
      <c r="E129" s="3">
        <v>0.28197115384615379</v>
      </c>
      <c r="F129" s="3">
        <v>0.13712302740437421</v>
      </c>
      <c r="G129" s="3">
        <v>3.9559099674942998E-2</v>
      </c>
      <c r="H129">
        <v>800</v>
      </c>
      <c r="K129" t="s">
        <v>23</v>
      </c>
      <c r="L129" t="s">
        <v>29</v>
      </c>
      <c r="M129" t="s">
        <v>32</v>
      </c>
      <c r="N129">
        <v>4000</v>
      </c>
      <c r="O129">
        <v>6</v>
      </c>
      <c r="P129" t="b">
        <v>1</v>
      </c>
      <c r="R129" s="20"/>
      <c r="S129" s="20"/>
      <c r="T129" s="20"/>
      <c r="U129" s="20"/>
      <c r="V129" s="20"/>
      <c r="W129" s="20"/>
      <c r="X129" s="20"/>
      <c r="Y129" s="20"/>
      <c r="Z129" s="20">
        <f>I151-I150</f>
        <v>0</v>
      </c>
    </row>
    <row r="130" spans="1:26" hidden="1" x14ac:dyDescent="0.2">
      <c r="A130" s="20">
        <v>0.99580755547592037</v>
      </c>
      <c r="B130" s="3">
        <v>0.98031250000000003</v>
      </c>
      <c r="C130" s="3">
        <v>0.27620149253731341</v>
      </c>
      <c r="D130" s="3">
        <v>0.28869734789391582</v>
      </c>
      <c r="E130" s="3">
        <v>0.28231121281464527</v>
      </c>
      <c r="F130" s="3">
        <v>4.7728108005653143E-2</v>
      </c>
      <c r="G130" s="3">
        <v>1.3740743160369559E-2</v>
      </c>
      <c r="H130">
        <v>3200</v>
      </c>
      <c r="K130" t="s">
        <v>26</v>
      </c>
      <c r="L130" t="s">
        <v>29</v>
      </c>
      <c r="M130" t="s">
        <v>32</v>
      </c>
      <c r="N130">
        <v>4000</v>
      </c>
      <c r="O130">
        <v>6</v>
      </c>
      <c r="P130" t="b">
        <v>1</v>
      </c>
    </row>
    <row r="131" spans="1:26" hidden="1" x14ac:dyDescent="0.2">
      <c r="A131" s="21">
        <v>1</v>
      </c>
      <c r="B131" s="3">
        <v>1</v>
      </c>
      <c r="C131" s="3"/>
      <c r="D131" s="3"/>
      <c r="E131" s="3"/>
      <c r="F131" s="3">
        <v>2.2204460492503141E-16</v>
      </c>
      <c r="G131" s="3">
        <v>0</v>
      </c>
      <c r="H131">
        <v>2251</v>
      </c>
      <c r="I131">
        <v>1</v>
      </c>
      <c r="J131">
        <v>1</v>
      </c>
      <c r="K131" t="s">
        <v>13</v>
      </c>
      <c r="L131" t="s">
        <v>29</v>
      </c>
      <c r="M131" t="s">
        <v>32</v>
      </c>
      <c r="N131">
        <v>4000</v>
      </c>
      <c r="O131">
        <v>6</v>
      </c>
      <c r="P131" t="b">
        <v>1</v>
      </c>
    </row>
    <row r="132" spans="1:26" hidden="1" x14ac:dyDescent="0.2">
      <c r="A132" s="20">
        <v>0.85266724572961072</v>
      </c>
      <c r="B132" s="3">
        <v>0.83718749999999997</v>
      </c>
      <c r="C132" s="3">
        <v>0.79728547297297292</v>
      </c>
      <c r="D132" s="3">
        <v>0.28809268700287688</v>
      </c>
      <c r="E132" s="3">
        <v>0.40700414343246583</v>
      </c>
      <c r="F132" s="3">
        <v>0.36524076026388602</v>
      </c>
      <c r="G132" s="3">
        <v>0.11425119836563789</v>
      </c>
      <c r="H132">
        <v>3200</v>
      </c>
      <c r="K132" t="s">
        <v>25</v>
      </c>
      <c r="L132" t="s">
        <v>29</v>
      </c>
      <c r="M132" t="s">
        <v>32</v>
      </c>
      <c r="N132">
        <v>4000</v>
      </c>
      <c r="O132">
        <v>6</v>
      </c>
      <c r="P132" t="b">
        <v>1</v>
      </c>
    </row>
    <row r="133" spans="1:26" hidden="1" x14ac:dyDescent="0.2">
      <c r="A133" s="20">
        <v>0.7421129305370302</v>
      </c>
      <c r="B133" s="3">
        <v>0.80125000000000002</v>
      </c>
      <c r="C133" s="3">
        <v>0.61764705882352944</v>
      </c>
      <c r="D133" s="3">
        <v>0.125748502994012</v>
      </c>
      <c r="E133" s="3">
        <v>0.20895522388059701</v>
      </c>
      <c r="F133" s="3">
        <v>0.44916484569246379</v>
      </c>
      <c r="G133" s="3">
        <v>0.143602952067969</v>
      </c>
      <c r="H133">
        <v>800</v>
      </c>
      <c r="K133" t="s">
        <v>27</v>
      </c>
      <c r="L133" t="s">
        <v>29</v>
      </c>
      <c r="M133" t="s">
        <v>32</v>
      </c>
      <c r="N133">
        <v>4000</v>
      </c>
      <c r="O133">
        <v>6</v>
      </c>
      <c r="P133" t="b">
        <v>1</v>
      </c>
    </row>
    <row r="134" spans="1:26" hidden="1" x14ac:dyDescent="0.2">
      <c r="A134" s="21">
        <v>1</v>
      </c>
      <c r="B134" s="3">
        <v>1</v>
      </c>
      <c r="C134" s="3">
        <v>0.80406250000000001</v>
      </c>
      <c r="D134" s="3">
        <v>0.80406250000000001</v>
      </c>
      <c r="E134" s="3">
        <v>0.80406250000000001</v>
      </c>
      <c r="F134" s="3">
        <v>1.1782522624486369E-3</v>
      </c>
      <c r="G134" s="3">
        <v>1.73761776232117E-4</v>
      </c>
      <c r="H134">
        <v>3200</v>
      </c>
      <c r="K134" t="s">
        <v>24</v>
      </c>
      <c r="L134" t="s">
        <v>29</v>
      </c>
      <c r="M134" t="s">
        <v>32</v>
      </c>
      <c r="N134">
        <v>4000</v>
      </c>
      <c r="O134">
        <v>6</v>
      </c>
      <c r="P134" t="b">
        <v>1</v>
      </c>
    </row>
    <row r="135" spans="1:26" hidden="1" x14ac:dyDescent="0.2">
      <c r="A135" s="20">
        <v>0.72577459362679975</v>
      </c>
      <c r="B135" s="3">
        <v>0.78625</v>
      </c>
      <c r="C135" s="3">
        <v>0.30739171374764601</v>
      </c>
      <c r="D135" s="3">
        <v>0.1683117047426258</v>
      </c>
      <c r="E135" s="3">
        <v>0.20819901960784309</v>
      </c>
      <c r="F135" s="3">
        <v>0.46223717307018319</v>
      </c>
      <c r="G135" s="3">
        <v>0.1486784660980755</v>
      </c>
      <c r="H135">
        <v>800</v>
      </c>
      <c r="K135" t="s">
        <v>22</v>
      </c>
      <c r="L135" t="s">
        <v>28</v>
      </c>
      <c r="M135" t="s">
        <v>32</v>
      </c>
      <c r="N135">
        <v>4000</v>
      </c>
      <c r="O135">
        <v>6</v>
      </c>
      <c r="P135" t="b">
        <v>1</v>
      </c>
    </row>
    <row r="136" spans="1:26" hidden="1" x14ac:dyDescent="0.2">
      <c r="A136" s="21">
        <v>1</v>
      </c>
      <c r="B136" s="3">
        <v>1</v>
      </c>
      <c r="C136" s="3"/>
      <c r="D136" s="3"/>
      <c r="E136" s="3"/>
      <c r="F136" s="3">
        <v>2.2204460492503141E-16</v>
      </c>
      <c r="G136" s="3">
        <v>0</v>
      </c>
      <c r="H136">
        <v>161</v>
      </c>
      <c r="I136">
        <v>1</v>
      </c>
      <c r="J136">
        <v>0</v>
      </c>
      <c r="K136" t="s">
        <v>20</v>
      </c>
      <c r="L136" t="s">
        <v>28</v>
      </c>
      <c r="M136" t="s">
        <v>32</v>
      </c>
      <c r="N136">
        <v>4000</v>
      </c>
      <c r="O136">
        <v>6</v>
      </c>
      <c r="P136" t="b">
        <v>1</v>
      </c>
      <c r="R136">
        <f>H136-H137</f>
        <v>-639</v>
      </c>
    </row>
    <row r="137" spans="1:26" hidden="1" x14ac:dyDescent="0.2">
      <c r="A137" s="20">
        <v>0.78152950642984731</v>
      </c>
      <c r="B137" s="3">
        <v>0.86375000000000002</v>
      </c>
      <c r="C137" s="3">
        <v>0</v>
      </c>
      <c r="D137" s="3">
        <v>0</v>
      </c>
      <c r="E137" s="3">
        <v>0</v>
      </c>
      <c r="F137" s="3">
        <v>0.33406590684505738</v>
      </c>
      <c r="G137" s="3">
        <v>0.1027639319289203</v>
      </c>
      <c r="H137">
        <v>800</v>
      </c>
      <c r="K137" t="s">
        <v>23</v>
      </c>
      <c r="L137" t="s">
        <v>28</v>
      </c>
      <c r="M137" t="s">
        <v>32</v>
      </c>
      <c r="N137">
        <v>4000</v>
      </c>
      <c r="O137">
        <v>6</v>
      </c>
      <c r="P137" t="b">
        <v>1</v>
      </c>
    </row>
    <row r="138" spans="1:26" hidden="1" x14ac:dyDescent="0.2">
      <c r="A138" s="20">
        <v>0.99631384939441814</v>
      </c>
      <c r="B138" s="3">
        <v>0.99374021909233179</v>
      </c>
      <c r="C138" s="3">
        <v>0.6</v>
      </c>
      <c r="D138" s="3">
        <v>1</v>
      </c>
      <c r="E138" s="3">
        <v>0.75</v>
      </c>
      <c r="F138" s="3">
        <v>1.629343632393257E-2</v>
      </c>
      <c r="G138" s="3">
        <v>4.6731619124574936E-3</v>
      </c>
      <c r="H138">
        <v>639</v>
      </c>
      <c r="I138">
        <v>0</v>
      </c>
      <c r="J138">
        <v>1</v>
      </c>
      <c r="K138" t="s">
        <v>20</v>
      </c>
      <c r="L138" t="s">
        <v>28</v>
      </c>
      <c r="M138" t="s">
        <v>32</v>
      </c>
      <c r="N138">
        <v>4000</v>
      </c>
      <c r="O138">
        <v>6</v>
      </c>
      <c r="P138" t="b">
        <v>1</v>
      </c>
    </row>
    <row r="139" spans="1:26" hidden="1" x14ac:dyDescent="0.2">
      <c r="A139" s="20">
        <v>0.7669032356532357</v>
      </c>
      <c r="B139" s="3">
        <v>0.76781002638522422</v>
      </c>
      <c r="C139" s="3">
        <v>0.52542372881355937</v>
      </c>
      <c r="D139" s="3">
        <v>0.34065934065934073</v>
      </c>
      <c r="E139" s="3">
        <v>0.41333333333333327</v>
      </c>
      <c r="F139" s="3">
        <v>0.47397419865961049</v>
      </c>
      <c r="G139" s="3">
        <v>0.15684576899074371</v>
      </c>
      <c r="H139">
        <v>379</v>
      </c>
      <c r="I139">
        <v>0</v>
      </c>
      <c r="J139">
        <v>0</v>
      </c>
      <c r="K139" t="s">
        <v>19</v>
      </c>
      <c r="L139" t="s">
        <v>28</v>
      </c>
      <c r="M139" t="s">
        <v>32</v>
      </c>
      <c r="N139">
        <v>4000</v>
      </c>
      <c r="O139">
        <v>6</v>
      </c>
      <c r="P139" t="b">
        <v>1</v>
      </c>
      <c r="R139">
        <f t="shared" ref="R139:R147" si="7">H139-H140</f>
        <v>-42</v>
      </c>
    </row>
    <row r="140" spans="1:26" hidden="1" x14ac:dyDescent="0.2">
      <c r="A140" s="20">
        <v>0.68874904652936697</v>
      </c>
      <c r="B140" s="3">
        <v>0.80285035629453683</v>
      </c>
      <c r="C140" s="3">
        <v>0.1111111111111111</v>
      </c>
      <c r="D140" s="3">
        <v>1.3157894736842099E-2</v>
      </c>
      <c r="E140" s="3">
        <v>2.3529411764705879E-2</v>
      </c>
      <c r="F140" s="3">
        <v>0.45167106214763447</v>
      </c>
      <c r="G140" s="3">
        <v>0.14132595351773999</v>
      </c>
      <c r="H140">
        <v>421</v>
      </c>
      <c r="I140">
        <v>0</v>
      </c>
      <c r="J140">
        <v>1</v>
      </c>
      <c r="K140" t="s">
        <v>19</v>
      </c>
      <c r="L140" t="s">
        <v>28</v>
      </c>
      <c r="M140" t="s">
        <v>32</v>
      </c>
      <c r="N140">
        <v>4000</v>
      </c>
      <c r="O140">
        <v>6</v>
      </c>
      <c r="P140" t="b">
        <v>1</v>
      </c>
    </row>
    <row r="141" spans="1:26" hidden="1" x14ac:dyDescent="0.2">
      <c r="A141" s="21">
        <v>1</v>
      </c>
      <c r="B141" s="3">
        <v>1</v>
      </c>
      <c r="C141" s="3"/>
      <c r="D141" s="3"/>
      <c r="E141" s="3"/>
      <c r="F141" s="3">
        <v>2.2204460492503141E-16</v>
      </c>
      <c r="G141" s="3">
        <v>0</v>
      </c>
      <c r="H141">
        <v>60</v>
      </c>
      <c r="I141">
        <v>1</v>
      </c>
      <c r="J141">
        <v>0</v>
      </c>
      <c r="K141" t="s">
        <v>18</v>
      </c>
      <c r="L141" t="s">
        <v>28</v>
      </c>
      <c r="M141" t="s">
        <v>32</v>
      </c>
      <c r="N141">
        <v>4000</v>
      </c>
      <c r="O141">
        <v>6</v>
      </c>
      <c r="P141" t="b">
        <v>1</v>
      </c>
      <c r="R141">
        <f t="shared" si="7"/>
        <v>-680</v>
      </c>
    </row>
    <row r="142" spans="1:26" hidden="1" x14ac:dyDescent="0.2">
      <c r="A142" s="20">
        <v>0.76381568262686206</v>
      </c>
      <c r="B142" s="3">
        <v>0.85270270270270265</v>
      </c>
      <c r="C142" s="3">
        <v>0</v>
      </c>
      <c r="D142" s="3">
        <v>0</v>
      </c>
      <c r="E142" s="3">
        <v>0</v>
      </c>
      <c r="F142" s="3">
        <v>0.36115233172438638</v>
      </c>
      <c r="G142" s="3">
        <v>0.1110961426258598</v>
      </c>
      <c r="H142">
        <v>740</v>
      </c>
      <c r="I142">
        <v>0</v>
      </c>
      <c r="J142">
        <v>1</v>
      </c>
      <c r="K142" t="s">
        <v>18</v>
      </c>
      <c r="L142" t="s">
        <v>28</v>
      </c>
      <c r="M142" t="s">
        <v>32</v>
      </c>
      <c r="N142">
        <v>4000</v>
      </c>
      <c r="O142">
        <v>6</v>
      </c>
      <c r="P142" t="b">
        <v>1</v>
      </c>
    </row>
    <row r="143" spans="1:26" hidden="1" x14ac:dyDescent="0.2">
      <c r="A143" s="21">
        <v>1</v>
      </c>
      <c r="B143" s="3">
        <v>1</v>
      </c>
      <c r="C143" s="3"/>
      <c r="D143" s="3"/>
      <c r="E143" s="3"/>
      <c r="F143" s="3">
        <v>2.2204460492503141E-16</v>
      </c>
      <c r="G143" s="3">
        <v>0</v>
      </c>
      <c r="H143">
        <v>610</v>
      </c>
      <c r="I143">
        <v>1</v>
      </c>
      <c r="J143">
        <v>0</v>
      </c>
      <c r="K143" t="s">
        <v>17</v>
      </c>
      <c r="L143" t="s">
        <v>28</v>
      </c>
      <c r="M143" t="s">
        <v>32</v>
      </c>
      <c r="N143">
        <v>4000</v>
      </c>
      <c r="O143">
        <v>6</v>
      </c>
      <c r="P143" t="b">
        <v>1</v>
      </c>
      <c r="R143">
        <f t="shared" si="7"/>
        <v>-1980</v>
      </c>
    </row>
    <row r="144" spans="1:26" hidden="1" x14ac:dyDescent="0.2">
      <c r="A144" s="20">
        <v>0.99981091404152322</v>
      </c>
      <c r="B144" s="3">
        <v>0.9984555984555985</v>
      </c>
      <c r="C144" s="3">
        <v>0.93548387096774188</v>
      </c>
      <c r="D144" s="3">
        <v>0.93548387096774188</v>
      </c>
      <c r="E144" s="3">
        <v>0.93548387096774188</v>
      </c>
      <c r="F144" s="3">
        <v>8.0504348900066174E-3</v>
      </c>
      <c r="G144" s="3">
        <v>1.5420051704502699E-3</v>
      </c>
      <c r="H144">
        <v>2590</v>
      </c>
      <c r="I144">
        <v>0</v>
      </c>
      <c r="J144">
        <v>1</v>
      </c>
      <c r="K144" t="s">
        <v>17</v>
      </c>
      <c r="L144" t="s">
        <v>28</v>
      </c>
      <c r="M144" t="s">
        <v>32</v>
      </c>
      <c r="N144">
        <v>4000</v>
      </c>
      <c r="O144">
        <v>6</v>
      </c>
      <c r="P144" t="b">
        <v>1</v>
      </c>
    </row>
    <row r="145" spans="1:18" hidden="1" x14ac:dyDescent="0.2">
      <c r="A145" s="20">
        <v>0.91014905125929979</v>
      </c>
      <c r="B145" s="3">
        <v>0.84316267012313673</v>
      </c>
      <c r="C145" s="3">
        <v>0.86554621848739499</v>
      </c>
      <c r="D145" s="3">
        <v>0.49519230769230771</v>
      </c>
      <c r="E145" s="3">
        <v>0.62996941896024461</v>
      </c>
      <c r="F145" s="3">
        <v>0.36045739673495159</v>
      </c>
      <c r="G145" s="3">
        <v>0.1124458784672198</v>
      </c>
      <c r="H145">
        <v>1543</v>
      </c>
      <c r="I145">
        <v>0</v>
      </c>
      <c r="J145">
        <v>0</v>
      </c>
      <c r="K145" t="s">
        <v>16</v>
      </c>
      <c r="L145" t="s">
        <v>28</v>
      </c>
      <c r="M145" t="s">
        <v>32</v>
      </c>
      <c r="N145">
        <v>4000</v>
      </c>
      <c r="O145">
        <v>6</v>
      </c>
      <c r="P145" t="b">
        <v>1</v>
      </c>
      <c r="R145">
        <f t="shared" si="7"/>
        <v>-114</v>
      </c>
    </row>
    <row r="146" spans="1:18" hidden="1" x14ac:dyDescent="0.2">
      <c r="A146" s="20">
        <v>0.88941030415890743</v>
      </c>
      <c r="B146" s="3">
        <v>0.88050694025347009</v>
      </c>
      <c r="C146" s="3">
        <v>0.96551724137931039</v>
      </c>
      <c r="D146" s="3">
        <v>0.1244444444444444</v>
      </c>
      <c r="E146" s="3">
        <v>0.22047244094488189</v>
      </c>
      <c r="F146" s="3">
        <v>0.28304074665276902</v>
      </c>
      <c r="G146" s="3">
        <v>8.440501777030994E-2</v>
      </c>
      <c r="H146">
        <v>1657</v>
      </c>
      <c r="I146">
        <v>0</v>
      </c>
      <c r="J146">
        <v>1</v>
      </c>
      <c r="K146" t="s">
        <v>16</v>
      </c>
      <c r="L146" t="s">
        <v>28</v>
      </c>
      <c r="M146" t="s">
        <v>32</v>
      </c>
      <c r="N146">
        <v>4000</v>
      </c>
      <c r="O146">
        <v>6</v>
      </c>
      <c r="P146" t="b">
        <v>1</v>
      </c>
    </row>
    <row r="147" spans="1:18" hidden="1" x14ac:dyDescent="0.2">
      <c r="A147" s="21">
        <v>1</v>
      </c>
      <c r="B147" s="3">
        <v>1</v>
      </c>
      <c r="C147" s="3"/>
      <c r="D147" s="3"/>
      <c r="E147" s="3"/>
      <c r="F147" s="3">
        <v>2.2204460492503141E-16</v>
      </c>
      <c r="G147" s="3">
        <v>0</v>
      </c>
      <c r="H147">
        <v>332</v>
      </c>
      <c r="I147">
        <v>1</v>
      </c>
      <c r="J147">
        <v>0</v>
      </c>
      <c r="K147" t="s">
        <v>13</v>
      </c>
      <c r="L147" t="s">
        <v>28</v>
      </c>
      <c r="M147" t="s">
        <v>32</v>
      </c>
      <c r="N147">
        <v>4000</v>
      </c>
      <c r="O147">
        <v>6</v>
      </c>
      <c r="P147" t="b">
        <v>1</v>
      </c>
      <c r="R147">
        <f t="shared" si="7"/>
        <v>-2536</v>
      </c>
    </row>
    <row r="148" spans="1:18" hidden="1" x14ac:dyDescent="0.2">
      <c r="A148" s="20">
        <v>0.87568654826989212</v>
      </c>
      <c r="B148" s="3">
        <v>0.8950488145048815</v>
      </c>
      <c r="C148" s="3">
        <v>0.7857142857142857</v>
      </c>
      <c r="D148" s="3">
        <v>3.5598705501618123E-2</v>
      </c>
      <c r="E148" s="3">
        <v>6.8111455108359129E-2</v>
      </c>
      <c r="F148" s="3">
        <v>0.25180232820943332</v>
      </c>
      <c r="G148" s="3">
        <v>7.5460439056851139E-2</v>
      </c>
      <c r="H148">
        <v>2868</v>
      </c>
      <c r="I148">
        <v>0</v>
      </c>
      <c r="J148">
        <v>1</v>
      </c>
      <c r="K148" t="s">
        <v>13</v>
      </c>
      <c r="L148" t="s">
        <v>28</v>
      </c>
      <c r="M148" t="s">
        <v>32</v>
      </c>
      <c r="N148">
        <v>4000</v>
      </c>
      <c r="O148">
        <v>6</v>
      </c>
      <c r="P148" t="b">
        <v>1</v>
      </c>
    </row>
    <row r="149" spans="1:18" hidden="1" x14ac:dyDescent="0.2">
      <c r="A149" s="20">
        <v>0.99705568720379145</v>
      </c>
      <c r="B149" s="3">
        <v>0.995</v>
      </c>
      <c r="C149" s="3">
        <v>0.47925000000000001</v>
      </c>
      <c r="D149" s="3">
        <v>0.79874999999999996</v>
      </c>
      <c r="E149" s="3">
        <v>0.59906250000000005</v>
      </c>
      <c r="F149" s="3">
        <v>1.301438226374118E-2</v>
      </c>
      <c r="G149" s="3">
        <v>3.7326880775754231E-3</v>
      </c>
      <c r="H149">
        <v>800</v>
      </c>
      <c r="K149" t="s">
        <v>21</v>
      </c>
      <c r="L149" t="s">
        <v>28</v>
      </c>
      <c r="M149" t="s">
        <v>32</v>
      </c>
      <c r="N149">
        <v>4000</v>
      </c>
      <c r="O149">
        <v>6</v>
      </c>
      <c r="P149" t="b">
        <v>1</v>
      </c>
    </row>
    <row r="150" spans="1:18" hidden="1" x14ac:dyDescent="0.2">
      <c r="A150" s="20">
        <v>0.99984695855235783</v>
      </c>
      <c r="B150" s="3">
        <v>0.99875000000000003</v>
      </c>
      <c r="C150" s="3">
        <v>0.75715725806451617</v>
      </c>
      <c r="D150" s="3">
        <v>0.75715725806451617</v>
      </c>
      <c r="E150" s="3">
        <v>0.75715725806451617</v>
      </c>
      <c r="F150" s="3">
        <v>6.5158207390991476E-3</v>
      </c>
      <c r="G150" s="3">
        <v>1.248060434833188E-3</v>
      </c>
      <c r="H150">
        <v>3200</v>
      </c>
      <c r="K150" t="s">
        <v>24</v>
      </c>
      <c r="L150" t="s">
        <v>28</v>
      </c>
      <c r="M150" t="s">
        <v>32</v>
      </c>
      <c r="N150">
        <v>4000</v>
      </c>
      <c r="O150">
        <v>6</v>
      </c>
      <c r="P150" t="b">
        <v>1</v>
      </c>
    </row>
    <row r="151" spans="1:18" hidden="1" x14ac:dyDescent="0.2">
      <c r="A151" s="20">
        <v>0.88858406888689079</v>
      </c>
      <c r="B151" s="3">
        <v>0.90593749999999995</v>
      </c>
      <c r="C151" s="3">
        <v>0.70419642857142861</v>
      </c>
      <c r="D151" s="3">
        <v>3.1905339805825238E-2</v>
      </c>
      <c r="E151" s="3">
        <v>6.1044891640866857E-2</v>
      </c>
      <c r="F151" s="3">
        <v>0.22567783665770469</v>
      </c>
      <c r="G151" s="3">
        <v>6.7631418504702834E-2</v>
      </c>
      <c r="H151">
        <v>3200</v>
      </c>
      <c r="K151" t="s">
        <v>26</v>
      </c>
      <c r="L151" t="s">
        <v>28</v>
      </c>
      <c r="M151" t="s">
        <v>32</v>
      </c>
      <c r="N151">
        <v>4000</v>
      </c>
      <c r="O151">
        <v>6</v>
      </c>
      <c r="P151" t="b">
        <v>1</v>
      </c>
    </row>
    <row r="152" spans="1:18" hidden="1" x14ac:dyDescent="0.2">
      <c r="A152" s="20">
        <v>0.89941026877637797</v>
      </c>
      <c r="B152" s="3">
        <v>0.86250000000000004</v>
      </c>
      <c r="C152" s="3">
        <v>0.91731246377861486</v>
      </c>
      <c r="D152" s="3">
        <v>0.30321442975427348</v>
      </c>
      <c r="E152" s="3">
        <v>0.41792676503166459</v>
      </c>
      <c r="F152" s="3">
        <v>0.32037008761427138</v>
      </c>
      <c r="G152" s="3">
        <v>9.7925970287601152E-2</v>
      </c>
      <c r="H152">
        <v>3200</v>
      </c>
      <c r="K152" t="s">
        <v>25</v>
      </c>
      <c r="L152" t="s">
        <v>28</v>
      </c>
      <c r="M152" t="s">
        <v>32</v>
      </c>
      <c r="N152">
        <v>4000</v>
      </c>
      <c r="O152">
        <v>6</v>
      </c>
      <c r="P152" t="b">
        <v>1</v>
      </c>
    </row>
    <row r="153" spans="1:18" hidden="1" x14ac:dyDescent="0.2">
      <c r="A153" s="20">
        <v>0.7421129305370302</v>
      </c>
      <c r="B153" s="3">
        <v>0.80125000000000002</v>
      </c>
      <c r="C153" s="3">
        <v>0.61764705882352944</v>
      </c>
      <c r="D153" s="3">
        <v>0.125748502994012</v>
      </c>
      <c r="E153" s="3">
        <v>0.20895522388059701</v>
      </c>
      <c r="F153" s="3">
        <v>0.44916484569246379</v>
      </c>
      <c r="G153" s="3">
        <v>0.143602952067969</v>
      </c>
      <c r="H153">
        <v>800</v>
      </c>
      <c r="K153" t="s">
        <v>27</v>
      </c>
      <c r="L153" t="s">
        <v>28</v>
      </c>
      <c r="M153" t="s">
        <v>32</v>
      </c>
      <c r="N153">
        <v>4000</v>
      </c>
      <c r="O153">
        <v>6</v>
      </c>
      <c r="P153" t="b">
        <v>1</v>
      </c>
    </row>
    <row r="154" spans="1:18" hidden="1" x14ac:dyDescent="0.2">
      <c r="A154" s="20">
        <v>0.7212352125818543</v>
      </c>
      <c r="B154" s="3">
        <v>0.80249999999999999</v>
      </c>
      <c r="C154" s="3">
        <v>0.35208333333333341</v>
      </c>
      <c r="D154" s="3">
        <v>0.13203124999999999</v>
      </c>
      <c r="E154" s="3">
        <v>0.19204545454545449</v>
      </c>
      <c r="F154" s="3">
        <v>0.45788037177093271</v>
      </c>
      <c r="G154" s="3">
        <v>0.14657111715453319</v>
      </c>
      <c r="H154">
        <v>800</v>
      </c>
      <c r="K154" t="s">
        <v>22</v>
      </c>
      <c r="L154" t="s">
        <v>14</v>
      </c>
      <c r="M154" t="s">
        <v>32</v>
      </c>
      <c r="N154">
        <v>4000</v>
      </c>
      <c r="O154">
        <v>6</v>
      </c>
      <c r="P154" t="b">
        <v>1</v>
      </c>
    </row>
    <row r="155" spans="1:18" hidden="1" x14ac:dyDescent="0.2">
      <c r="A155" s="20">
        <v>0.97695817918129246</v>
      </c>
      <c r="B155" s="3">
        <v>0.94374999999999998</v>
      </c>
      <c r="C155" s="3">
        <v>0.84756510416666653</v>
      </c>
      <c r="D155" s="3">
        <v>0.85405054347826082</v>
      </c>
      <c r="E155" s="3">
        <v>0.85043557316543628</v>
      </c>
      <c r="F155" s="3">
        <v>0.1317484013144086</v>
      </c>
      <c r="G155" s="3">
        <v>4.147466184786202E-2</v>
      </c>
      <c r="H155">
        <v>800</v>
      </c>
      <c r="K155" t="s">
        <v>23</v>
      </c>
      <c r="L155" t="s">
        <v>14</v>
      </c>
      <c r="M155" t="s">
        <v>32</v>
      </c>
      <c r="N155">
        <v>4000</v>
      </c>
      <c r="O155">
        <v>6</v>
      </c>
      <c r="P155" t="b">
        <v>1</v>
      </c>
    </row>
    <row r="156" spans="1:18" hidden="1" x14ac:dyDescent="0.2">
      <c r="A156" s="21">
        <v>1</v>
      </c>
      <c r="B156" s="3">
        <v>1</v>
      </c>
      <c r="C156" s="3"/>
      <c r="D156" s="3"/>
      <c r="E156" s="3"/>
      <c r="F156" s="3">
        <v>2.2204460492503141E-16</v>
      </c>
      <c r="G156" s="3">
        <v>0</v>
      </c>
      <c r="H156">
        <v>333</v>
      </c>
      <c r="I156">
        <v>1</v>
      </c>
      <c r="J156">
        <v>0</v>
      </c>
      <c r="K156" t="s">
        <v>20</v>
      </c>
      <c r="L156" t="s">
        <v>14</v>
      </c>
      <c r="M156" t="s">
        <v>32</v>
      </c>
      <c r="N156">
        <v>4000</v>
      </c>
      <c r="O156">
        <v>6</v>
      </c>
      <c r="P156" t="b">
        <v>1</v>
      </c>
      <c r="R156">
        <f t="shared" ref="R156:R164" si="8">H156-H157</f>
        <v>-134</v>
      </c>
    </row>
    <row r="157" spans="1:18" hidden="1" x14ac:dyDescent="0.2">
      <c r="A157" s="20">
        <v>0.93349301397205597</v>
      </c>
      <c r="B157" s="3">
        <v>0.89721627408993576</v>
      </c>
      <c r="C157" s="3">
        <v>0.96850393700787396</v>
      </c>
      <c r="D157" s="3">
        <v>0.73652694610778446</v>
      </c>
      <c r="E157" s="3">
        <v>0.83673469387755106</v>
      </c>
      <c r="F157" s="3">
        <v>0.27087838000997683</v>
      </c>
      <c r="G157" s="3">
        <v>7.8348218637613515E-2</v>
      </c>
      <c r="H157">
        <v>467</v>
      </c>
      <c r="I157">
        <v>0</v>
      </c>
      <c r="J157">
        <v>1</v>
      </c>
      <c r="K157" t="s">
        <v>20</v>
      </c>
      <c r="L157" t="s">
        <v>14</v>
      </c>
      <c r="M157" t="s">
        <v>32</v>
      </c>
      <c r="N157">
        <v>4000</v>
      </c>
      <c r="O157">
        <v>6</v>
      </c>
      <c r="P157" t="b">
        <v>1</v>
      </c>
    </row>
    <row r="158" spans="1:18" hidden="1" x14ac:dyDescent="0.2">
      <c r="A158" s="20">
        <v>0.78117913832199537</v>
      </c>
      <c r="B158" s="3">
        <v>0.79487179487179482</v>
      </c>
      <c r="C158" s="3">
        <v>0.72222222222222221</v>
      </c>
      <c r="D158" s="3">
        <v>0.27083333333333331</v>
      </c>
      <c r="E158" s="3">
        <v>0.39393939393939392</v>
      </c>
      <c r="F158" s="3">
        <v>0.46183058306306518</v>
      </c>
      <c r="G158" s="3">
        <v>0.15050570143561481</v>
      </c>
      <c r="H158">
        <v>390</v>
      </c>
      <c r="I158">
        <v>0</v>
      </c>
      <c r="J158">
        <v>0</v>
      </c>
      <c r="K158" t="s">
        <v>19</v>
      </c>
      <c r="L158" t="s">
        <v>14</v>
      </c>
      <c r="M158" t="s">
        <v>32</v>
      </c>
      <c r="N158">
        <v>4000</v>
      </c>
      <c r="O158">
        <v>6</v>
      </c>
      <c r="P158" t="b">
        <v>1</v>
      </c>
      <c r="R158">
        <f t="shared" si="8"/>
        <v>-20</v>
      </c>
    </row>
    <row r="159" spans="1:18" hidden="1" x14ac:dyDescent="0.2">
      <c r="A159" s="20">
        <v>0.66421538078025666</v>
      </c>
      <c r="B159" s="3">
        <v>0.80975609756097566</v>
      </c>
      <c r="C159" s="3">
        <v>0</v>
      </c>
      <c r="D159" s="3">
        <v>0</v>
      </c>
      <c r="E159" s="3">
        <v>0</v>
      </c>
      <c r="F159" s="3">
        <v>0.45412285371256272</v>
      </c>
      <c r="G159" s="3">
        <v>0.14282846381399231</v>
      </c>
      <c r="H159">
        <v>410</v>
      </c>
      <c r="I159">
        <v>0</v>
      </c>
      <c r="J159">
        <v>1</v>
      </c>
      <c r="K159" t="s">
        <v>19</v>
      </c>
      <c r="L159" t="s">
        <v>14</v>
      </c>
      <c r="M159" t="s">
        <v>32</v>
      </c>
      <c r="N159">
        <v>4000</v>
      </c>
      <c r="O159">
        <v>6</v>
      </c>
      <c r="P159" t="b">
        <v>1</v>
      </c>
    </row>
    <row r="160" spans="1:18" hidden="1" x14ac:dyDescent="0.2">
      <c r="A160" s="20">
        <v>0.96382024814930656</v>
      </c>
      <c r="B160" s="3">
        <v>0.91748526522593321</v>
      </c>
      <c r="C160" s="3">
        <v>0.76041666666666663</v>
      </c>
      <c r="D160" s="3">
        <v>0.79347826086956519</v>
      </c>
      <c r="E160" s="3">
        <v>0.77659574468085102</v>
      </c>
      <c r="F160" s="3">
        <v>0.19270781554618779</v>
      </c>
      <c r="G160" s="3">
        <v>6.1010052320548493E-2</v>
      </c>
      <c r="H160">
        <v>509</v>
      </c>
      <c r="I160">
        <v>0</v>
      </c>
      <c r="J160">
        <v>0</v>
      </c>
      <c r="K160" t="s">
        <v>18</v>
      </c>
      <c r="L160" t="s">
        <v>14</v>
      </c>
      <c r="M160" t="s">
        <v>32</v>
      </c>
      <c r="N160">
        <v>4000</v>
      </c>
      <c r="O160">
        <v>6</v>
      </c>
      <c r="P160" t="b">
        <v>1</v>
      </c>
      <c r="R160">
        <f t="shared" si="8"/>
        <v>218</v>
      </c>
    </row>
    <row r="161" spans="1:18" hidden="1" x14ac:dyDescent="0.2">
      <c r="A161" s="20">
        <v>0.9999382716049382</v>
      </c>
      <c r="B161" s="3">
        <v>0.98969072164948457</v>
      </c>
      <c r="C161" s="3">
        <v>1</v>
      </c>
      <c r="D161" s="3">
        <v>0.96</v>
      </c>
      <c r="E161" s="3">
        <v>0.97959183673469385</v>
      </c>
      <c r="F161" s="3">
        <v>2.512179703957839E-2</v>
      </c>
      <c r="G161" s="3">
        <v>7.3045115021664426E-3</v>
      </c>
      <c r="H161">
        <v>291</v>
      </c>
      <c r="I161">
        <v>0</v>
      </c>
      <c r="J161">
        <v>1</v>
      </c>
      <c r="K161" t="s">
        <v>18</v>
      </c>
      <c r="L161" t="s">
        <v>14</v>
      </c>
      <c r="M161" t="s">
        <v>32</v>
      </c>
      <c r="N161">
        <v>4000</v>
      </c>
      <c r="O161">
        <v>6</v>
      </c>
      <c r="P161" t="b">
        <v>1</v>
      </c>
    </row>
    <row r="162" spans="1:18" hidden="1" x14ac:dyDescent="0.2">
      <c r="A162" s="21">
        <v>1</v>
      </c>
      <c r="B162" s="3">
        <v>1</v>
      </c>
      <c r="C162" s="3"/>
      <c r="D162" s="3"/>
      <c r="E162" s="3"/>
      <c r="F162" s="3">
        <v>2.2204460492503141E-16</v>
      </c>
      <c r="G162" s="3">
        <v>0</v>
      </c>
      <c r="H162">
        <v>1220</v>
      </c>
      <c r="I162">
        <v>1</v>
      </c>
      <c r="J162">
        <v>0</v>
      </c>
      <c r="K162" t="s">
        <v>17</v>
      </c>
      <c r="L162" t="s">
        <v>14</v>
      </c>
      <c r="M162" t="s">
        <v>32</v>
      </c>
      <c r="N162">
        <v>4000</v>
      </c>
      <c r="O162">
        <v>6</v>
      </c>
      <c r="P162" t="b">
        <v>1</v>
      </c>
      <c r="R162">
        <f t="shared" si="8"/>
        <v>-760</v>
      </c>
    </row>
    <row r="163" spans="1:18" hidden="1" x14ac:dyDescent="0.2">
      <c r="A163" s="20">
        <v>0.98699287777336342</v>
      </c>
      <c r="B163" s="3">
        <v>0.95858585858585854</v>
      </c>
      <c r="C163" s="3">
        <v>0.99644760213143868</v>
      </c>
      <c r="D163" s="3">
        <v>0.87519500780031201</v>
      </c>
      <c r="E163" s="3">
        <v>0.93189368770764125</v>
      </c>
      <c r="F163" s="3">
        <v>0.1456849070782727</v>
      </c>
      <c r="G163" s="3">
        <v>3.6926984173166567E-2</v>
      </c>
      <c r="H163">
        <v>1980</v>
      </c>
      <c r="I163">
        <v>0</v>
      </c>
      <c r="J163">
        <v>1</v>
      </c>
      <c r="K163" t="s">
        <v>17</v>
      </c>
      <c r="L163" t="s">
        <v>14</v>
      </c>
      <c r="M163" t="s">
        <v>32</v>
      </c>
      <c r="N163">
        <v>4000</v>
      </c>
      <c r="O163">
        <v>6</v>
      </c>
      <c r="P163" t="b">
        <v>1</v>
      </c>
    </row>
    <row r="164" spans="1:18" hidden="1" x14ac:dyDescent="0.2">
      <c r="A164" s="20">
        <v>0.86489887373988272</v>
      </c>
      <c r="B164" s="3">
        <v>0.80503144654088055</v>
      </c>
      <c r="C164" s="3">
        <v>0.80571428571428572</v>
      </c>
      <c r="D164" s="3">
        <v>0.33812949640287771</v>
      </c>
      <c r="E164" s="3">
        <v>0.47635135135135143</v>
      </c>
      <c r="F164" s="3">
        <v>0.41206958607644839</v>
      </c>
      <c r="G164" s="3">
        <v>0.13182072208152881</v>
      </c>
      <c r="H164">
        <v>1590</v>
      </c>
      <c r="I164">
        <v>0</v>
      </c>
      <c r="J164">
        <v>0</v>
      </c>
      <c r="K164" t="s">
        <v>16</v>
      </c>
      <c r="L164" t="s">
        <v>14</v>
      </c>
      <c r="M164" t="s">
        <v>32</v>
      </c>
      <c r="N164">
        <v>4000</v>
      </c>
      <c r="O164">
        <v>6</v>
      </c>
      <c r="P164" t="b">
        <v>1</v>
      </c>
      <c r="R164">
        <f t="shared" si="8"/>
        <v>-20</v>
      </c>
    </row>
    <row r="165" spans="1:18" hidden="1" x14ac:dyDescent="0.2">
      <c r="A165" s="20">
        <v>0.89163155792620075</v>
      </c>
      <c r="B165" s="3">
        <v>0.87763975155279506</v>
      </c>
      <c r="C165" s="3">
        <v>1</v>
      </c>
      <c r="D165" s="3">
        <v>0.1205357142857143</v>
      </c>
      <c r="E165" s="3">
        <v>0.2151394422310757</v>
      </c>
      <c r="F165" s="3">
        <v>0.28785726065342682</v>
      </c>
      <c r="G165" s="3">
        <v>8.5860482243491923E-2</v>
      </c>
      <c r="H165">
        <v>1610</v>
      </c>
      <c r="I165">
        <v>0</v>
      </c>
      <c r="J165">
        <v>1</v>
      </c>
      <c r="K165" t="s">
        <v>16</v>
      </c>
      <c r="L165" t="s">
        <v>14</v>
      </c>
      <c r="M165" t="s">
        <v>32</v>
      </c>
      <c r="N165">
        <v>4000</v>
      </c>
      <c r="O165">
        <v>6</v>
      </c>
      <c r="P165" t="b">
        <v>1</v>
      </c>
    </row>
    <row r="166" spans="1:18" hidden="1" x14ac:dyDescent="0.2">
      <c r="A166" s="20">
        <v>0.96117654690618759</v>
      </c>
      <c r="B166" s="3">
        <v>0.94</v>
      </c>
      <c r="C166" s="3">
        <v>0.56536417322834642</v>
      </c>
      <c r="D166" s="3">
        <v>0.42994760479041921</v>
      </c>
      <c r="E166" s="3">
        <v>0.48844387755102042</v>
      </c>
      <c r="F166" s="3">
        <v>0.15812525433082411</v>
      </c>
      <c r="G166" s="3">
        <v>4.5735772629706892E-2</v>
      </c>
      <c r="H166">
        <v>800</v>
      </c>
      <c r="K166" t="s">
        <v>21</v>
      </c>
      <c r="L166" t="s">
        <v>14</v>
      </c>
      <c r="M166" t="s">
        <v>32</v>
      </c>
      <c r="N166">
        <v>4000</v>
      </c>
      <c r="O166">
        <v>6</v>
      </c>
      <c r="P166" t="b">
        <v>1</v>
      </c>
    </row>
    <row r="167" spans="1:18" hidden="1" x14ac:dyDescent="0.2">
      <c r="A167" s="20">
        <v>0.99195184312226869</v>
      </c>
      <c r="B167" s="3">
        <v>0.97437499999999999</v>
      </c>
      <c r="C167" s="3">
        <v>0.61655195381882766</v>
      </c>
      <c r="D167" s="3">
        <v>0.54152691107644313</v>
      </c>
      <c r="E167" s="3">
        <v>0.57660921926910302</v>
      </c>
      <c r="F167" s="3">
        <v>9.0142536254681341E-2</v>
      </c>
      <c r="G167" s="3">
        <v>2.2848571457146818E-2</v>
      </c>
      <c r="H167">
        <v>3200</v>
      </c>
      <c r="K167" t="s">
        <v>24</v>
      </c>
      <c r="L167" t="s">
        <v>14</v>
      </c>
      <c r="M167" t="s">
        <v>32</v>
      </c>
      <c r="N167">
        <v>4000</v>
      </c>
      <c r="O167">
        <v>6</v>
      </c>
      <c r="P167" t="b">
        <v>1</v>
      </c>
    </row>
    <row r="168" spans="1:18" hidden="1" x14ac:dyDescent="0.2">
      <c r="A168" s="20">
        <v>0.99939164402854919</v>
      </c>
      <c r="B168" s="3">
        <v>0.99250000000000005</v>
      </c>
      <c r="C168" s="3">
        <v>0.99467267588394814</v>
      </c>
      <c r="D168" s="3">
        <v>0.95937600806451617</v>
      </c>
      <c r="E168" s="3">
        <v>0.97644643919259766</v>
      </c>
      <c r="F168" s="3">
        <v>3.2001911754057907E-2</v>
      </c>
      <c r="G168" s="3">
        <v>7.3705612519124374E-3</v>
      </c>
      <c r="H168">
        <v>3200</v>
      </c>
      <c r="K168" t="s">
        <v>26</v>
      </c>
      <c r="L168" t="s">
        <v>14</v>
      </c>
      <c r="M168" t="s">
        <v>32</v>
      </c>
      <c r="N168">
        <v>4000</v>
      </c>
      <c r="O168">
        <v>6</v>
      </c>
      <c r="P168" t="b">
        <v>1</v>
      </c>
    </row>
    <row r="169" spans="1:18" hidden="1" x14ac:dyDescent="0.2">
      <c r="A169" s="20">
        <v>0.99898554501894588</v>
      </c>
      <c r="B169" s="3">
        <v>0.98801459093277744</v>
      </c>
      <c r="C169" s="3">
        <v>0.99312714776632305</v>
      </c>
      <c r="D169" s="3">
        <v>0.93225806451612903</v>
      </c>
      <c r="E169" s="3">
        <v>0.96173044925124795</v>
      </c>
      <c r="F169" s="3">
        <v>4.6023901176443761E-2</v>
      </c>
      <c r="G169" s="3">
        <v>1.1250085989480541E-2</v>
      </c>
      <c r="H169">
        <v>1919</v>
      </c>
      <c r="I169">
        <v>0</v>
      </c>
      <c r="J169">
        <v>0</v>
      </c>
      <c r="K169" t="s">
        <v>13</v>
      </c>
      <c r="L169" t="s">
        <v>14</v>
      </c>
      <c r="M169" t="s">
        <v>32</v>
      </c>
      <c r="N169">
        <v>4000</v>
      </c>
      <c r="O169">
        <v>6</v>
      </c>
      <c r="P169" t="b">
        <v>1</v>
      </c>
      <c r="R169">
        <f t="shared" ref="R169" si="9">H169-H170</f>
        <v>638</v>
      </c>
    </row>
    <row r="170" spans="1:18" hidden="1" x14ac:dyDescent="0.2">
      <c r="A170" s="21">
        <v>1</v>
      </c>
      <c r="B170" s="3">
        <v>0.99921935987509758</v>
      </c>
      <c r="C170" s="3">
        <v>0.99698795180722888</v>
      </c>
      <c r="D170" s="22">
        <v>1</v>
      </c>
      <c r="E170" s="3">
        <v>0.99849170437405732</v>
      </c>
      <c r="F170" s="20">
        <v>1.0996292939414331E-2</v>
      </c>
      <c r="G170" s="20">
        <v>1.5588454272495219E-3</v>
      </c>
      <c r="H170">
        <v>1281</v>
      </c>
      <c r="I170">
        <v>0</v>
      </c>
      <c r="J170">
        <v>1</v>
      </c>
      <c r="K170" t="s">
        <v>13</v>
      </c>
      <c r="L170" t="s">
        <v>14</v>
      </c>
      <c r="M170" t="s">
        <v>32</v>
      </c>
      <c r="N170">
        <v>4000</v>
      </c>
      <c r="O170">
        <v>6</v>
      </c>
      <c r="P170" t="b">
        <v>1</v>
      </c>
    </row>
    <row r="171" spans="1:18" hidden="1" x14ac:dyDescent="0.2">
      <c r="A171" s="20">
        <v>0.87834875547112401</v>
      </c>
      <c r="B171" s="3">
        <v>0.84156249999999999</v>
      </c>
      <c r="C171" s="3">
        <v>0.90346428571428561</v>
      </c>
      <c r="D171" s="3">
        <v>0.22865262477517989</v>
      </c>
      <c r="E171" s="3">
        <v>0.34492910957521272</v>
      </c>
      <c r="F171" s="3">
        <v>0.3495752598479907</v>
      </c>
      <c r="G171" s="3">
        <v>0.1086969764130165</v>
      </c>
      <c r="H171">
        <v>3200</v>
      </c>
      <c r="K171" t="s">
        <v>25</v>
      </c>
      <c r="L171" t="s">
        <v>14</v>
      </c>
      <c r="M171" t="s">
        <v>32</v>
      </c>
      <c r="N171">
        <v>4000</v>
      </c>
      <c r="O171">
        <v>6</v>
      </c>
      <c r="P171" t="b">
        <v>1</v>
      </c>
    </row>
    <row r="172" spans="1:18" hidden="1" x14ac:dyDescent="0.2">
      <c r="A172" s="20">
        <v>0.7421129305370302</v>
      </c>
      <c r="B172" s="3">
        <v>0.80125000000000002</v>
      </c>
      <c r="C172" s="3">
        <v>0.61764705882352944</v>
      </c>
      <c r="D172" s="3">
        <v>0.125748502994012</v>
      </c>
      <c r="E172" s="3">
        <v>0.20895522388059701</v>
      </c>
      <c r="F172" s="3">
        <v>0.44916484569246379</v>
      </c>
      <c r="G172" s="3">
        <v>0.143602952067969</v>
      </c>
      <c r="H172">
        <v>800</v>
      </c>
      <c r="K172" t="s">
        <v>27</v>
      </c>
      <c r="L172" t="s">
        <v>14</v>
      </c>
      <c r="M172" t="s">
        <v>32</v>
      </c>
      <c r="N172">
        <v>4000</v>
      </c>
      <c r="O172">
        <v>6</v>
      </c>
      <c r="P172" t="b">
        <v>1</v>
      </c>
    </row>
    <row r="173" spans="1:18" hidden="1" x14ac:dyDescent="0.2">
      <c r="A173" s="20">
        <v>0.72249786201871458</v>
      </c>
      <c r="B173" s="3">
        <v>0.8</v>
      </c>
      <c r="C173" s="3">
        <v>0.56833333333333336</v>
      </c>
      <c r="D173" s="3">
        <v>0.1247560975609756</v>
      </c>
      <c r="E173" s="3">
        <v>0.2046</v>
      </c>
      <c r="F173" s="3">
        <v>0.45184406808725402</v>
      </c>
      <c r="G173" s="3">
        <v>0.1432175250156438</v>
      </c>
      <c r="H173">
        <v>800</v>
      </c>
      <c r="K173" t="s">
        <v>22</v>
      </c>
      <c r="L173" t="s">
        <v>29</v>
      </c>
      <c r="M173" t="s">
        <v>33</v>
      </c>
      <c r="N173">
        <v>4000</v>
      </c>
      <c r="O173">
        <v>5</v>
      </c>
      <c r="P173" t="b">
        <v>1</v>
      </c>
    </row>
    <row r="174" spans="1:18" hidden="1" x14ac:dyDescent="0.2">
      <c r="A174" s="21">
        <v>1</v>
      </c>
      <c r="B174" s="3">
        <v>1</v>
      </c>
      <c r="C174" s="3"/>
      <c r="D174" s="3"/>
      <c r="E174" s="3"/>
      <c r="F174" s="3">
        <v>2.2204460492503141E-16</v>
      </c>
      <c r="G174" s="3">
        <v>0</v>
      </c>
      <c r="H174">
        <v>163</v>
      </c>
      <c r="I174">
        <v>1</v>
      </c>
      <c r="J174">
        <v>0</v>
      </c>
      <c r="K174" t="s">
        <v>20</v>
      </c>
      <c r="L174" t="s">
        <v>29</v>
      </c>
      <c r="M174" t="s">
        <v>33</v>
      </c>
      <c r="N174">
        <v>4000</v>
      </c>
      <c r="O174">
        <v>5</v>
      </c>
      <c r="P174" t="b">
        <v>1</v>
      </c>
      <c r="R174">
        <f t="shared" ref="R174:R184" si="10">H174-H175</f>
        <v>-474</v>
      </c>
    </row>
    <row r="175" spans="1:18" hidden="1" x14ac:dyDescent="0.2">
      <c r="A175" s="20">
        <v>0.99644549763033174</v>
      </c>
      <c r="B175" s="3">
        <v>0.99058084772370492</v>
      </c>
      <c r="C175" s="3">
        <v>0</v>
      </c>
      <c r="D175" s="3">
        <v>0</v>
      </c>
      <c r="E175" s="3">
        <v>0</v>
      </c>
      <c r="F175" s="3">
        <v>1.9671629805017139E-2</v>
      </c>
      <c r="G175" s="3">
        <v>6.9222016391721243E-3</v>
      </c>
      <c r="H175">
        <v>637</v>
      </c>
      <c r="I175">
        <v>0</v>
      </c>
      <c r="J175">
        <v>1</v>
      </c>
      <c r="K175" t="s">
        <v>20</v>
      </c>
      <c r="L175" t="s">
        <v>29</v>
      </c>
      <c r="M175" t="s">
        <v>33</v>
      </c>
      <c r="N175">
        <v>4000</v>
      </c>
      <c r="O175">
        <v>5</v>
      </c>
      <c r="P175" t="b">
        <v>1</v>
      </c>
    </row>
    <row r="176" spans="1:18" hidden="1" x14ac:dyDescent="0.2">
      <c r="A176" s="20">
        <v>0.73948170731707319</v>
      </c>
      <c r="B176" s="3">
        <v>0.79032258064516125</v>
      </c>
      <c r="C176" s="3">
        <v>0.61111111111111116</v>
      </c>
      <c r="D176" s="3">
        <v>0.13414634146341459</v>
      </c>
      <c r="E176" s="3">
        <v>0.22</v>
      </c>
      <c r="F176" s="3">
        <v>0.46166893616230292</v>
      </c>
      <c r="G176" s="3">
        <v>0.14904948026764761</v>
      </c>
      <c r="H176">
        <v>744</v>
      </c>
      <c r="I176">
        <v>0</v>
      </c>
      <c r="J176">
        <v>0</v>
      </c>
      <c r="K176" t="s">
        <v>19</v>
      </c>
      <c r="L176" t="s">
        <v>29</v>
      </c>
      <c r="M176" t="s">
        <v>33</v>
      </c>
      <c r="N176">
        <v>4000</v>
      </c>
      <c r="O176">
        <v>5</v>
      </c>
      <c r="P176" t="b">
        <v>1</v>
      </c>
      <c r="R176">
        <f t="shared" si="10"/>
        <v>688</v>
      </c>
    </row>
    <row r="177" spans="1:26" hidden="1" x14ac:dyDescent="0.2">
      <c r="A177" s="20">
        <v>0.49685534591194969</v>
      </c>
      <c r="B177" s="3">
        <v>0.9285714285714286</v>
      </c>
      <c r="C177" s="3">
        <v>0</v>
      </c>
      <c r="D177" s="3">
        <v>0</v>
      </c>
      <c r="E177" s="3">
        <v>0</v>
      </c>
      <c r="F177" s="3">
        <v>0.3213136779473183</v>
      </c>
      <c r="G177" s="3">
        <v>6.5735833810450159E-2</v>
      </c>
      <c r="H177">
        <v>56</v>
      </c>
      <c r="I177">
        <v>0</v>
      </c>
      <c r="J177">
        <v>1</v>
      </c>
      <c r="K177" t="s">
        <v>19</v>
      </c>
      <c r="L177" t="s">
        <v>29</v>
      </c>
      <c r="M177" t="s">
        <v>33</v>
      </c>
      <c r="N177">
        <v>4000</v>
      </c>
      <c r="O177">
        <v>5</v>
      </c>
      <c r="P177" t="b">
        <v>1</v>
      </c>
    </row>
    <row r="178" spans="1:26" hidden="1" x14ac:dyDescent="0.2">
      <c r="A178" s="20">
        <v>0.84366110080395784</v>
      </c>
      <c r="B178" s="3">
        <v>0.7990654205607477</v>
      </c>
      <c r="C178" s="3">
        <v>0.80500000000000005</v>
      </c>
      <c r="D178" s="3">
        <v>0.97575757575757571</v>
      </c>
      <c r="E178" s="3">
        <v>0.88219178082191785</v>
      </c>
      <c r="F178" s="3">
        <v>0.50846511743462841</v>
      </c>
      <c r="G178" s="3">
        <v>0.1494034480206651</v>
      </c>
      <c r="H178">
        <v>214</v>
      </c>
      <c r="I178">
        <v>0</v>
      </c>
      <c r="J178">
        <v>0</v>
      </c>
      <c r="K178" t="s">
        <v>18</v>
      </c>
      <c r="L178" t="s">
        <v>29</v>
      </c>
      <c r="M178" t="s">
        <v>33</v>
      </c>
      <c r="N178">
        <v>4000</v>
      </c>
      <c r="O178">
        <v>5</v>
      </c>
      <c r="P178" t="b">
        <v>1</v>
      </c>
      <c r="R178">
        <f>H178-H179</f>
        <v>-372</v>
      </c>
    </row>
    <row r="179" spans="1:26" hidden="1" x14ac:dyDescent="0.2">
      <c r="A179" s="20">
        <v>0.79238013698630139</v>
      </c>
      <c r="B179" s="3">
        <v>0.9965870307167235</v>
      </c>
      <c r="C179" s="3">
        <v>0</v>
      </c>
      <c r="D179" s="3">
        <v>0</v>
      </c>
      <c r="E179" s="3">
        <v>0</v>
      </c>
      <c r="F179" s="3">
        <v>2.1463553293054501E-2</v>
      </c>
      <c r="G179" s="3">
        <v>3.4107782952437081E-3</v>
      </c>
      <c r="H179">
        <v>586</v>
      </c>
      <c r="I179">
        <v>0</v>
      </c>
      <c r="J179">
        <v>1</v>
      </c>
      <c r="K179" t="s">
        <v>18</v>
      </c>
      <c r="L179" t="s">
        <v>29</v>
      </c>
      <c r="M179" t="s">
        <v>33</v>
      </c>
      <c r="N179">
        <v>4000</v>
      </c>
      <c r="O179">
        <v>5</v>
      </c>
      <c r="P179" t="b">
        <v>1</v>
      </c>
    </row>
    <row r="180" spans="1:26" hidden="1" x14ac:dyDescent="0.2">
      <c r="A180" s="21">
        <v>1</v>
      </c>
      <c r="B180" s="3">
        <v>1</v>
      </c>
      <c r="C180" s="3"/>
      <c r="D180" s="3"/>
      <c r="E180" s="3"/>
      <c r="F180" s="3">
        <v>2.2204460492503141E-16</v>
      </c>
      <c r="G180" s="3">
        <v>0</v>
      </c>
      <c r="H180">
        <v>631</v>
      </c>
      <c r="I180">
        <v>1</v>
      </c>
      <c r="J180">
        <v>0</v>
      </c>
      <c r="K180" t="s">
        <v>17</v>
      </c>
      <c r="L180" t="s">
        <v>29</v>
      </c>
      <c r="M180" t="s">
        <v>33</v>
      </c>
      <c r="N180">
        <v>4000</v>
      </c>
      <c r="O180">
        <v>5</v>
      </c>
      <c r="P180" t="b">
        <v>1</v>
      </c>
      <c r="R180">
        <f t="shared" si="10"/>
        <v>-1938</v>
      </c>
    </row>
    <row r="181" spans="1:26" hidden="1" x14ac:dyDescent="0.2">
      <c r="A181" s="21">
        <v>0.99999999999999989</v>
      </c>
      <c r="B181" s="3">
        <v>0.99961074347995327</v>
      </c>
      <c r="C181" s="3">
        <v>1</v>
      </c>
      <c r="D181" s="22">
        <v>0.9</v>
      </c>
      <c r="E181" s="3">
        <v>0.94736842105263153</v>
      </c>
      <c r="F181" s="20">
        <v>1.8574958859682209E-3</v>
      </c>
      <c r="G181" s="20">
        <v>3.5221006263427612E-4</v>
      </c>
      <c r="H181">
        <v>2569</v>
      </c>
      <c r="I181">
        <v>0</v>
      </c>
      <c r="J181">
        <v>1</v>
      </c>
      <c r="K181" t="s">
        <v>17</v>
      </c>
      <c r="L181" t="s">
        <v>29</v>
      </c>
      <c r="M181" t="s">
        <v>33</v>
      </c>
      <c r="N181">
        <v>4000</v>
      </c>
      <c r="O181">
        <v>5</v>
      </c>
      <c r="P181" t="b">
        <v>1</v>
      </c>
    </row>
    <row r="182" spans="1:26" hidden="1" x14ac:dyDescent="0.2">
      <c r="A182" s="20">
        <v>0.83495162899052111</v>
      </c>
      <c r="B182" s="3">
        <v>0.81961052271950807</v>
      </c>
      <c r="C182" s="3">
        <v>0.77011494252873558</v>
      </c>
      <c r="D182" s="3">
        <v>0.21543408360128621</v>
      </c>
      <c r="E182" s="3">
        <v>0.33668341708542721</v>
      </c>
      <c r="F182" s="3">
        <v>0.39954932619063271</v>
      </c>
      <c r="G182" s="3">
        <v>0.12559214954275319</v>
      </c>
      <c r="H182">
        <v>2927</v>
      </c>
      <c r="I182">
        <v>0</v>
      </c>
      <c r="J182">
        <v>0</v>
      </c>
      <c r="K182" t="s">
        <v>16</v>
      </c>
      <c r="L182" t="s">
        <v>29</v>
      </c>
      <c r="M182" t="s">
        <v>33</v>
      </c>
      <c r="N182">
        <v>4000</v>
      </c>
      <c r="O182">
        <v>5</v>
      </c>
      <c r="P182" t="b">
        <v>1</v>
      </c>
      <c r="R182">
        <f t="shared" si="10"/>
        <v>2654</v>
      </c>
    </row>
    <row r="183" spans="1:26" hidden="1" x14ac:dyDescent="0.2">
      <c r="A183" s="21">
        <v>1</v>
      </c>
      <c r="B183" s="3">
        <v>0.9926739926739927</v>
      </c>
      <c r="C183" s="3">
        <v>1</v>
      </c>
      <c r="D183" s="22">
        <v>0.89473684210526316</v>
      </c>
      <c r="E183" s="3">
        <v>0.94444444444444442</v>
      </c>
      <c r="F183" s="20">
        <v>4.4811022149665362E-2</v>
      </c>
      <c r="G183" s="20">
        <v>8.658462345267055E-3</v>
      </c>
      <c r="H183">
        <v>273</v>
      </c>
      <c r="I183">
        <v>0</v>
      </c>
      <c r="J183">
        <v>1</v>
      </c>
      <c r="K183" t="s">
        <v>16</v>
      </c>
      <c r="L183" t="s">
        <v>29</v>
      </c>
      <c r="M183" t="s">
        <v>33</v>
      </c>
      <c r="N183">
        <v>4000</v>
      </c>
      <c r="O183">
        <v>5</v>
      </c>
      <c r="P183" t="b">
        <v>1</v>
      </c>
    </row>
    <row r="184" spans="1:26" hidden="1" x14ac:dyDescent="0.2">
      <c r="A184" s="20">
        <v>0.97858475756049879</v>
      </c>
      <c r="B184" s="3">
        <v>0.95020188425302832</v>
      </c>
      <c r="C184" s="3">
        <v>0.95454545454545459</v>
      </c>
      <c r="D184" s="3">
        <v>0.98901098901098905</v>
      </c>
      <c r="E184" s="3">
        <v>0.97147262914417887</v>
      </c>
      <c r="F184" s="3">
        <v>0.15005020876731431</v>
      </c>
      <c r="G184" s="3">
        <v>4.24842206557971E-2</v>
      </c>
      <c r="H184">
        <v>743</v>
      </c>
      <c r="I184">
        <v>0</v>
      </c>
      <c r="J184">
        <v>0</v>
      </c>
      <c r="K184" t="s">
        <v>13</v>
      </c>
      <c r="L184" t="s">
        <v>29</v>
      </c>
      <c r="M184" t="s">
        <v>33</v>
      </c>
      <c r="N184">
        <v>4000</v>
      </c>
      <c r="O184">
        <v>5</v>
      </c>
      <c r="P184" t="b">
        <v>1</v>
      </c>
      <c r="R184">
        <f t="shared" si="10"/>
        <v>-1714</v>
      </c>
    </row>
    <row r="185" spans="1:26" hidden="1" x14ac:dyDescent="0.2">
      <c r="A185" s="20">
        <v>0.99903179779861384</v>
      </c>
      <c r="B185" s="3">
        <v>0.99918599918599915</v>
      </c>
      <c r="C185" s="3">
        <v>1</v>
      </c>
      <c r="D185" s="3">
        <v>0.5</v>
      </c>
      <c r="E185" s="3">
        <v>0.66666666666666663</v>
      </c>
      <c r="F185" s="3">
        <v>3.9012964830810511E-3</v>
      </c>
      <c r="G185" s="3">
        <v>8.7376138434793805E-4</v>
      </c>
      <c r="H185">
        <v>2457</v>
      </c>
      <c r="I185">
        <v>0</v>
      </c>
      <c r="J185">
        <v>1</v>
      </c>
      <c r="K185" t="s">
        <v>13</v>
      </c>
      <c r="L185" t="s">
        <v>29</v>
      </c>
      <c r="M185" t="s">
        <v>33</v>
      </c>
      <c r="N185">
        <v>4000</v>
      </c>
      <c r="O185">
        <v>5</v>
      </c>
      <c r="P185" t="b">
        <v>1</v>
      </c>
    </row>
    <row r="186" spans="1:26" hidden="1" x14ac:dyDescent="0.2">
      <c r="A186" s="20">
        <v>0.74401907086301333</v>
      </c>
      <c r="B186" s="3">
        <v>0.79749999999999999</v>
      </c>
      <c r="C186" s="3">
        <v>0.5714285714285714</v>
      </c>
      <c r="D186" s="3">
        <v>0.1197604790419162</v>
      </c>
      <c r="E186" s="3">
        <v>0.198019801980198</v>
      </c>
      <c r="F186" s="3">
        <v>0.44579425261884892</v>
      </c>
      <c r="G186" s="3">
        <v>0.14248951090428269</v>
      </c>
      <c r="H186">
        <v>800</v>
      </c>
      <c r="K186" t="s">
        <v>27</v>
      </c>
      <c r="L186" t="s">
        <v>29</v>
      </c>
      <c r="M186" t="s">
        <v>33</v>
      </c>
      <c r="N186">
        <v>4000</v>
      </c>
      <c r="O186">
        <v>5</v>
      </c>
      <c r="P186" t="b">
        <v>1</v>
      </c>
    </row>
    <row r="187" spans="1:26" hidden="1" x14ac:dyDescent="0.2">
      <c r="A187" s="20">
        <v>0.99716972748815169</v>
      </c>
      <c r="B187" s="3">
        <v>0.99250000000000005</v>
      </c>
      <c r="C187" s="3">
        <v>0</v>
      </c>
      <c r="D187" s="3">
        <v>0</v>
      </c>
      <c r="E187" s="3">
        <v>0</v>
      </c>
      <c r="F187" s="3">
        <v>1.5663535232244941E-2</v>
      </c>
      <c r="G187" s="3">
        <v>5.5118030551908033E-3</v>
      </c>
      <c r="H187">
        <v>800</v>
      </c>
      <c r="K187" t="s">
        <v>21</v>
      </c>
      <c r="L187" t="s">
        <v>29</v>
      </c>
      <c r="M187" t="s">
        <v>33</v>
      </c>
      <c r="N187">
        <v>4000</v>
      </c>
      <c r="O187">
        <v>5</v>
      </c>
      <c r="P187" t="b">
        <v>1</v>
      </c>
    </row>
    <row r="188" spans="1:26" hidden="1" x14ac:dyDescent="0.2">
      <c r="A188" s="20">
        <v>0.80609779480752453</v>
      </c>
      <c r="B188" s="3">
        <v>0.94374999999999998</v>
      </c>
      <c r="C188" s="3">
        <v>0.21533749999999999</v>
      </c>
      <c r="D188" s="3">
        <v>0.26101515151515148</v>
      </c>
      <c r="E188" s="3">
        <v>0.23598630136986301</v>
      </c>
      <c r="F188" s="3">
        <v>0.15173647170092561</v>
      </c>
      <c r="G188" s="3">
        <v>4.2463817446793943E-2</v>
      </c>
      <c r="H188">
        <v>800</v>
      </c>
      <c r="K188" t="s">
        <v>23</v>
      </c>
      <c r="L188" t="s">
        <v>29</v>
      </c>
      <c r="M188" t="s">
        <v>33</v>
      </c>
      <c r="N188">
        <v>4000</v>
      </c>
      <c r="O188">
        <v>5</v>
      </c>
      <c r="P188" t="b">
        <v>1</v>
      </c>
      <c r="R188" s="20"/>
      <c r="S188" s="20"/>
      <c r="T188" s="20"/>
      <c r="U188" s="20"/>
      <c r="V188" s="20"/>
      <c r="W188" s="20"/>
      <c r="X188" s="20"/>
      <c r="Y188" s="20"/>
      <c r="Z188" s="20">
        <f>I210-I209</f>
        <v>0</v>
      </c>
    </row>
    <row r="189" spans="1:26" hidden="1" x14ac:dyDescent="0.2">
      <c r="A189" s="20">
        <v>0.99428425064332659</v>
      </c>
      <c r="B189" s="3">
        <v>0.98781249999999998</v>
      </c>
      <c r="C189" s="3">
        <v>0.98944602272727278</v>
      </c>
      <c r="D189" s="3">
        <v>0.61354223901098903</v>
      </c>
      <c r="E189" s="3">
        <v>0.73743880107941406</v>
      </c>
      <c r="F189" s="3">
        <v>3.7835247054076447E-2</v>
      </c>
      <c r="G189" s="3">
        <v>1.0535189896437539E-2</v>
      </c>
      <c r="H189">
        <v>3200</v>
      </c>
      <c r="K189" t="s">
        <v>26</v>
      </c>
      <c r="L189" t="s">
        <v>29</v>
      </c>
      <c r="M189" t="s">
        <v>33</v>
      </c>
      <c r="N189">
        <v>4000</v>
      </c>
      <c r="O189">
        <v>5</v>
      </c>
      <c r="P189" t="b">
        <v>1</v>
      </c>
    </row>
    <row r="190" spans="1:26" hidden="1" x14ac:dyDescent="0.2">
      <c r="A190" s="20">
        <v>0.84903231814226732</v>
      </c>
      <c r="B190" s="3">
        <v>0.83437499999999998</v>
      </c>
      <c r="C190" s="3">
        <v>0.78972701149425273</v>
      </c>
      <c r="D190" s="3">
        <v>0.2733871001861567</v>
      </c>
      <c r="E190" s="3">
        <v>0.38853302973199327</v>
      </c>
      <c r="F190" s="3">
        <v>0.36928571462713772</v>
      </c>
      <c r="G190" s="3">
        <v>0.1156162443537177</v>
      </c>
      <c r="H190">
        <v>3200</v>
      </c>
      <c r="K190" t="s">
        <v>25</v>
      </c>
      <c r="L190" t="s">
        <v>29</v>
      </c>
      <c r="M190" t="s">
        <v>33</v>
      </c>
      <c r="N190">
        <v>4000</v>
      </c>
      <c r="O190">
        <v>5</v>
      </c>
      <c r="P190" t="b">
        <v>1</v>
      </c>
    </row>
    <row r="191" spans="1:26" hidden="1" x14ac:dyDescent="0.2">
      <c r="A191" s="21">
        <v>0.99999999999999989</v>
      </c>
      <c r="B191" s="3">
        <v>0.99968749999999995</v>
      </c>
      <c r="C191" s="3">
        <v>0.80281250000000004</v>
      </c>
      <c r="D191" s="3">
        <v>0.72253124999999996</v>
      </c>
      <c r="E191" s="3">
        <v>0.7605592105263157</v>
      </c>
      <c r="F191" s="3">
        <v>1.491220915953906E-3</v>
      </c>
      <c r="G191" s="3">
        <v>2.8275864090857982E-4</v>
      </c>
      <c r="H191">
        <v>3200</v>
      </c>
      <c r="K191" t="s">
        <v>24</v>
      </c>
      <c r="L191" t="s">
        <v>29</v>
      </c>
      <c r="M191" t="s">
        <v>33</v>
      </c>
      <c r="N191">
        <v>4000</v>
      </c>
      <c r="O191">
        <v>5</v>
      </c>
      <c r="P191" t="b">
        <v>1</v>
      </c>
    </row>
    <row r="192" spans="1:26" hidden="1" x14ac:dyDescent="0.2">
      <c r="A192" s="20">
        <v>0.73370405212290879</v>
      </c>
      <c r="B192" s="3">
        <v>0.80500000000000005</v>
      </c>
      <c r="C192" s="3">
        <v>0.51617424242424248</v>
      </c>
      <c r="D192" s="3">
        <v>0.1556428142814282</v>
      </c>
      <c r="E192" s="3">
        <v>0.22202914096719409</v>
      </c>
      <c r="F192" s="3">
        <v>0.4508664157504168</v>
      </c>
      <c r="G192" s="3">
        <v>0.14437636113841759</v>
      </c>
      <c r="H192">
        <v>800</v>
      </c>
      <c r="K192" t="s">
        <v>22</v>
      </c>
      <c r="L192" t="s">
        <v>28</v>
      </c>
      <c r="M192" t="s">
        <v>33</v>
      </c>
      <c r="N192">
        <v>4000</v>
      </c>
      <c r="O192">
        <v>5</v>
      </c>
      <c r="P192" t="b">
        <v>1</v>
      </c>
    </row>
    <row r="193" spans="1:18" hidden="1" x14ac:dyDescent="0.2">
      <c r="A193" s="21">
        <v>1</v>
      </c>
      <c r="B193" s="3">
        <v>1</v>
      </c>
      <c r="C193" s="3"/>
      <c r="D193" s="3"/>
      <c r="E193" s="3"/>
      <c r="F193" s="3">
        <v>2.2204460492503141E-16</v>
      </c>
      <c r="G193" s="3">
        <v>0</v>
      </c>
      <c r="H193">
        <v>162</v>
      </c>
      <c r="I193">
        <v>1</v>
      </c>
      <c r="J193">
        <v>0</v>
      </c>
      <c r="K193" t="s">
        <v>20</v>
      </c>
      <c r="L193" t="s">
        <v>28</v>
      </c>
      <c r="M193" t="s">
        <v>33</v>
      </c>
      <c r="N193">
        <v>4000</v>
      </c>
      <c r="O193">
        <v>5</v>
      </c>
      <c r="P193" t="b">
        <v>1</v>
      </c>
      <c r="R193">
        <f t="shared" ref="R193" si="11">H193-H194</f>
        <v>-476</v>
      </c>
    </row>
    <row r="194" spans="1:18" hidden="1" x14ac:dyDescent="0.2">
      <c r="A194" s="20">
        <v>0.99589257503949447</v>
      </c>
      <c r="B194" s="3">
        <v>0.99373040752351094</v>
      </c>
      <c r="C194" s="3">
        <v>0.5714285714285714</v>
      </c>
      <c r="D194" s="3">
        <v>0.8</v>
      </c>
      <c r="E194" s="3">
        <v>0.66666666666666663</v>
      </c>
      <c r="F194" s="3">
        <v>1.6980671109975549E-2</v>
      </c>
      <c r="G194" s="3">
        <v>5.4717672251745958E-3</v>
      </c>
      <c r="H194">
        <v>638</v>
      </c>
      <c r="I194">
        <v>0</v>
      </c>
      <c r="J194">
        <v>1</v>
      </c>
      <c r="K194" t="s">
        <v>20</v>
      </c>
      <c r="L194" t="s">
        <v>28</v>
      </c>
      <c r="M194" t="s">
        <v>33</v>
      </c>
      <c r="N194">
        <v>4000</v>
      </c>
      <c r="O194">
        <v>5</v>
      </c>
      <c r="P194" t="b">
        <v>1</v>
      </c>
    </row>
    <row r="195" spans="1:18" hidden="1" x14ac:dyDescent="0.2">
      <c r="A195" s="20">
        <v>0.74371619033941305</v>
      </c>
      <c r="B195" s="3">
        <v>0.87749999999999995</v>
      </c>
      <c r="C195" s="3">
        <v>0.91500000000000004</v>
      </c>
      <c r="D195" s="3">
        <v>9.242424242424243E-3</v>
      </c>
      <c r="E195" s="3">
        <v>1.83E-2</v>
      </c>
      <c r="F195" s="3">
        <v>0.33673542317901167</v>
      </c>
      <c r="G195" s="3">
        <v>0.1008505717616074</v>
      </c>
      <c r="H195">
        <v>800</v>
      </c>
      <c r="K195" t="s">
        <v>23</v>
      </c>
      <c r="L195" t="s">
        <v>28</v>
      </c>
      <c r="M195" t="s">
        <v>33</v>
      </c>
      <c r="N195">
        <v>4000</v>
      </c>
      <c r="O195">
        <v>5</v>
      </c>
      <c r="P195" t="b">
        <v>1</v>
      </c>
    </row>
    <row r="196" spans="1:18" hidden="1" x14ac:dyDescent="0.2">
      <c r="A196" s="20">
        <v>0.81706978037253264</v>
      </c>
      <c r="B196" s="3">
        <v>0.81338028169014087</v>
      </c>
      <c r="C196" s="3">
        <v>0.69696969696969702</v>
      </c>
      <c r="D196" s="3">
        <v>0.34848484848484851</v>
      </c>
      <c r="E196" s="3">
        <v>0.46464646464646459</v>
      </c>
      <c r="F196" s="3">
        <v>0.42502035621342332</v>
      </c>
      <c r="G196" s="3">
        <v>0.1361315592911761</v>
      </c>
      <c r="H196">
        <v>284</v>
      </c>
      <c r="I196">
        <v>0</v>
      </c>
      <c r="J196">
        <v>0</v>
      </c>
      <c r="K196" t="s">
        <v>19</v>
      </c>
      <c r="L196" t="s">
        <v>28</v>
      </c>
      <c r="M196" t="s">
        <v>33</v>
      </c>
      <c r="N196">
        <v>4000</v>
      </c>
      <c r="O196">
        <v>5</v>
      </c>
      <c r="P196" t="b">
        <v>1</v>
      </c>
      <c r="R196">
        <f t="shared" ref="R196:R204" si="12">H196-H197</f>
        <v>-232</v>
      </c>
    </row>
    <row r="197" spans="1:18" hidden="1" x14ac:dyDescent="0.2">
      <c r="A197" s="20">
        <v>0.68782058928784451</v>
      </c>
      <c r="B197" s="3">
        <v>0.80038759689922478</v>
      </c>
      <c r="C197" s="3">
        <v>0.41666666666666669</v>
      </c>
      <c r="D197" s="3">
        <v>4.9504950495049507E-2</v>
      </c>
      <c r="E197" s="3">
        <v>8.8495575221238937E-2</v>
      </c>
      <c r="F197" s="3">
        <v>0.46509176634829702</v>
      </c>
      <c r="G197" s="3">
        <v>0.14891419781403109</v>
      </c>
      <c r="H197">
        <v>516</v>
      </c>
      <c r="I197">
        <v>0</v>
      </c>
      <c r="J197">
        <v>1</v>
      </c>
      <c r="K197" t="s">
        <v>19</v>
      </c>
      <c r="L197" t="s">
        <v>28</v>
      </c>
      <c r="M197" t="s">
        <v>33</v>
      </c>
      <c r="N197">
        <v>4000</v>
      </c>
      <c r="O197">
        <v>5</v>
      </c>
      <c r="P197" t="b">
        <v>1</v>
      </c>
    </row>
    <row r="198" spans="1:18" hidden="1" x14ac:dyDescent="0.2">
      <c r="A198" s="21">
        <v>1</v>
      </c>
      <c r="B198" s="3">
        <v>1</v>
      </c>
      <c r="C198" s="3"/>
      <c r="D198" s="3"/>
      <c r="E198" s="3"/>
      <c r="F198" s="3">
        <v>2.2204460492503141E-16</v>
      </c>
      <c r="G198" s="3">
        <v>0</v>
      </c>
      <c r="H198">
        <v>68</v>
      </c>
      <c r="I198">
        <v>1</v>
      </c>
      <c r="J198">
        <v>0</v>
      </c>
      <c r="K198" t="s">
        <v>18</v>
      </c>
      <c r="L198" t="s">
        <v>28</v>
      </c>
      <c r="M198" t="s">
        <v>33</v>
      </c>
      <c r="N198">
        <v>4000</v>
      </c>
      <c r="O198">
        <v>5</v>
      </c>
      <c r="P198" t="b">
        <v>1</v>
      </c>
      <c r="R198">
        <f t="shared" si="12"/>
        <v>-664</v>
      </c>
    </row>
    <row r="199" spans="1:18" hidden="1" x14ac:dyDescent="0.2">
      <c r="A199" s="20">
        <v>0.71990840474252782</v>
      </c>
      <c r="B199" s="3">
        <v>0.86612021857923494</v>
      </c>
      <c r="C199" s="3">
        <v>1</v>
      </c>
      <c r="D199" s="3">
        <v>1.01010101010101E-2</v>
      </c>
      <c r="E199" s="3">
        <v>0.02</v>
      </c>
      <c r="F199" s="3">
        <v>0.3680168559333461</v>
      </c>
      <c r="G199" s="3">
        <v>0.1102192041110463</v>
      </c>
      <c r="H199">
        <v>732</v>
      </c>
      <c r="I199">
        <v>0</v>
      </c>
      <c r="J199">
        <v>1</v>
      </c>
      <c r="K199" t="s">
        <v>18</v>
      </c>
      <c r="L199" t="s">
        <v>28</v>
      </c>
      <c r="M199" t="s">
        <v>33</v>
      </c>
      <c r="N199">
        <v>4000</v>
      </c>
      <c r="O199">
        <v>5</v>
      </c>
      <c r="P199" t="b">
        <v>1</v>
      </c>
    </row>
    <row r="200" spans="1:18" hidden="1" x14ac:dyDescent="0.2">
      <c r="A200" s="21">
        <v>1</v>
      </c>
      <c r="B200" s="3">
        <v>1</v>
      </c>
      <c r="C200" s="3"/>
      <c r="D200" s="3"/>
      <c r="E200" s="3"/>
      <c r="F200" s="3">
        <v>2.2204460492503141E-16</v>
      </c>
      <c r="G200" s="3">
        <v>0</v>
      </c>
      <c r="H200">
        <v>620</v>
      </c>
      <c r="I200">
        <v>1</v>
      </c>
      <c r="J200">
        <v>0</v>
      </c>
      <c r="K200" t="s">
        <v>17</v>
      </c>
      <c r="L200" t="s">
        <v>28</v>
      </c>
      <c r="M200" t="s">
        <v>33</v>
      </c>
      <c r="N200">
        <v>4000</v>
      </c>
      <c r="O200">
        <v>5</v>
      </c>
      <c r="P200" t="b">
        <v>1</v>
      </c>
      <c r="R200">
        <f>H200-H201</f>
        <v>-1960</v>
      </c>
    </row>
    <row r="201" spans="1:18" hidden="1" x14ac:dyDescent="0.2">
      <c r="A201" s="21">
        <v>1</v>
      </c>
      <c r="B201" s="3">
        <v>1</v>
      </c>
      <c r="C201" s="3">
        <v>1</v>
      </c>
      <c r="D201" s="22">
        <v>1</v>
      </c>
      <c r="E201" s="3">
        <v>1</v>
      </c>
      <c r="F201" s="20">
        <v>3.0339844015878038E-3</v>
      </c>
      <c r="G201" s="20">
        <v>5.9683585117367743E-4</v>
      </c>
      <c r="H201">
        <v>2580</v>
      </c>
      <c r="I201">
        <v>0</v>
      </c>
      <c r="J201">
        <v>1</v>
      </c>
      <c r="K201" t="s">
        <v>17</v>
      </c>
      <c r="L201" t="s">
        <v>28</v>
      </c>
      <c r="M201" t="s">
        <v>33</v>
      </c>
      <c r="N201">
        <v>4000</v>
      </c>
      <c r="O201">
        <v>5</v>
      </c>
      <c r="P201" t="b">
        <v>1</v>
      </c>
    </row>
    <row r="202" spans="1:18" hidden="1" x14ac:dyDescent="0.2">
      <c r="A202" s="20">
        <v>0.88891437903413939</v>
      </c>
      <c r="B202" s="3">
        <v>0.82939632545931763</v>
      </c>
      <c r="C202" s="3">
        <v>0.84242424242424241</v>
      </c>
      <c r="D202" s="3">
        <v>0.45129870129870131</v>
      </c>
      <c r="E202" s="3">
        <v>0.58773784355179703</v>
      </c>
      <c r="F202" s="3">
        <v>0.38968147864958469</v>
      </c>
      <c r="G202" s="3">
        <v>0.1225518721665783</v>
      </c>
      <c r="H202">
        <v>1143</v>
      </c>
      <c r="I202">
        <v>0</v>
      </c>
      <c r="J202">
        <v>0</v>
      </c>
      <c r="K202" t="s">
        <v>16</v>
      </c>
      <c r="L202" t="s">
        <v>28</v>
      </c>
      <c r="M202" t="s">
        <v>33</v>
      </c>
      <c r="N202">
        <v>4000</v>
      </c>
      <c r="O202">
        <v>5</v>
      </c>
      <c r="P202" t="b">
        <v>1</v>
      </c>
      <c r="R202">
        <f t="shared" si="12"/>
        <v>-914</v>
      </c>
    </row>
    <row r="203" spans="1:18" hidden="1" x14ac:dyDescent="0.2">
      <c r="A203" s="20">
        <v>0.85430993638650254</v>
      </c>
      <c r="B203" s="3">
        <v>0.85658726300437527</v>
      </c>
      <c r="C203" s="3">
        <v>0.82758620689655171</v>
      </c>
      <c r="D203" s="3">
        <v>0.14414414414414409</v>
      </c>
      <c r="E203" s="3">
        <v>0.24552429667519179</v>
      </c>
      <c r="F203" s="3">
        <v>0.33374263187310921</v>
      </c>
      <c r="G203" s="3">
        <v>0.1020101221091915</v>
      </c>
      <c r="H203">
        <v>2057</v>
      </c>
      <c r="I203">
        <v>0</v>
      </c>
      <c r="J203">
        <v>1</v>
      </c>
      <c r="K203" t="s">
        <v>16</v>
      </c>
      <c r="L203" t="s">
        <v>28</v>
      </c>
      <c r="M203" t="s">
        <v>33</v>
      </c>
      <c r="N203">
        <v>4000</v>
      </c>
      <c r="O203">
        <v>5</v>
      </c>
      <c r="P203" t="b">
        <v>1</v>
      </c>
    </row>
    <row r="204" spans="1:18" hidden="1" x14ac:dyDescent="0.2">
      <c r="A204" s="21">
        <v>1</v>
      </c>
      <c r="B204" s="3">
        <v>1</v>
      </c>
      <c r="C204" s="3"/>
      <c r="D204" s="3"/>
      <c r="E204" s="3"/>
      <c r="F204" s="3">
        <v>2.2204460492503141E-16</v>
      </c>
      <c r="G204" s="3">
        <v>0</v>
      </c>
      <c r="H204">
        <v>350</v>
      </c>
      <c r="I204">
        <v>1</v>
      </c>
      <c r="J204">
        <v>0</v>
      </c>
      <c r="K204" t="s">
        <v>13</v>
      </c>
      <c r="L204" t="s">
        <v>28</v>
      </c>
      <c r="M204" t="s">
        <v>33</v>
      </c>
      <c r="N204">
        <v>4000</v>
      </c>
      <c r="O204">
        <v>5</v>
      </c>
      <c r="P204" t="b">
        <v>1</v>
      </c>
      <c r="R204">
        <f t="shared" si="12"/>
        <v>-2500</v>
      </c>
    </row>
    <row r="205" spans="1:18" hidden="1" x14ac:dyDescent="0.2">
      <c r="A205" s="20">
        <v>0.88352610354399064</v>
      </c>
      <c r="B205" s="3">
        <v>0.90315789473684216</v>
      </c>
      <c r="C205" s="3">
        <v>1</v>
      </c>
      <c r="D205" s="3">
        <v>5.1546391752577317E-2</v>
      </c>
      <c r="E205" s="3">
        <v>9.8039215686274508E-2</v>
      </c>
      <c r="F205" s="3">
        <v>0.23924545407562811</v>
      </c>
      <c r="G205" s="3">
        <v>7.0545862834199474E-2</v>
      </c>
      <c r="H205">
        <v>2850</v>
      </c>
      <c r="I205">
        <v>0</v>
      </c>
      <c r="J205">
        <v>1</v>
      </c>
      <c r="K205" t="s">
        <v>13</v>
      </c>
      <c r="L205" t="s">
        <v>28</v>
      </c>
      <c r="M205" t="s">
        <v>33</v>
      </c>
      <c r="N205">
        <v>4000</v>
      </c>
      <c r="O205">
        <v>5</v>
      </c>
      <c r="P205" t="b">
        <v>1</v>
      </c>
    </row>
    <row r="206" spans="1:18" hidden="1" x14ac:dyDescent="0.2">
      <c r="A206" s="20">
        <v>0.74401907086301333</v>
      </c>
      <c r="B206" s="3">
        <v>0.79749999999999999</v>
      </c>
      <c r="C206" s="3">
        <v>0.5714285714285714</v>
      </c>
      <c r="D206" s="3">
        <v>0.1197604790419162</v>
      </c>
      <c r="E206" s="3">
        <v>0.198019801980198</v>
      </c>
      <c r="F206" s="3">
        <v>0.44579425261884892</v>
      </c>
      <c r="G206" s="3">
        <v>0.14248951090428269</v>
      </c>
      <c r="H206">
        <v>800</v>
      </c>
      <c r="K206" t="s">
        <v>27</v>
      </c>
      <c r="L206" t="s">
        <v>28</v>
      </c>
      <c r="M206" t="s">
        <v>33</v>
      </c>
      <c r="N206">
        <v>4000</v>
      </c>
      <c r="O206">
        <v>5</v>
      </c>
      <c r="P206" t="b">
        <v>1</v>
      </c>
    </row>
    <row r="207" spans="1:18" hidden="1" x14ac:dyDescent="0.2">
      <c r="A207" s="20">
        <v>0.99672432859399673</v>
      </c>
      <c r="B207" s="3">
        <v>0.995</v>
      </c>
      <c r="C207" s="3">
        <v>0.45571428571428568</v>
      </c>
      <c r="D207" s="3">
        <v>0.63800000000000001</v>
      </c>
      <c r="E207" s="3">
        <v>0.53166666666666662</v>
      </c>
      <c r="F207" s="3">
        <v>1.354208521020555E-2</v>
      </c>
      <c r="G207" s="3">
        <v>4.3637343620767403E-3</v>
      </c>
      <c r="H207">
        <v>800</v>
      </c>
      <c r="K207" t="s">
        <v>21</v>
      </c>
      <c r="L207" t="s">
        <v>28</v>
      </c>
      <c r="M207" t="s">
        <v>33</v>
      </c>
      <c r="N207">
        <v>4000</v>
      </c>
      <c r="O207">
        <v>5</v>
      </c>
      <c r="P207" t="b">
        <v>1</v>
      </c>
    </row>
    <row r="208" spans="1:18" hidden="1" x14ac:dyDescent="0.2">
      <c r="A208" s="20">
        <v>0.89626543596886665</v>
      </c>
      <c r="B208" s="3">
        <v>0.91374999999999995</v>
      </c>
      <c r="C208" s="3">
        <v>0.890625</v>
      </c>
      <c r="D208" s="3">
        <v>4.5908505154639172E-2</v>
      </c>
      <c r="E208" s="3">
        <v>8.7316176470588244E-2</v>
      </c>
      <c r="F208" s="3">
        <v>0.2130779825361063</v>
      </c>
      <c r="G208" s="3">
        <v>6.2829909086708907E-2</v>
      </c>
      <c r="H208">
        <v>3200</v>
      </c>
      <c r="K208" t="s">
        <v>26</v>
      </c>
      <c r="L208" t="s">
        <v>28</v>
      </c>
      <c r="M208" t="s">
        <v>33</v>
      </c>
      <c r="N208">
        <v>4000</v>
      </c>
      <c r="O208">
        <v>5</v>
      </c>
      <c r="P208" t="b">
        <v>1</v>
      </c>
    </row>
    <row r="209" spans="1:18" hidden="1" x14ac:dyDescent="0.2">
      <c r="A209" s="20">
        <v>0.8666702107447054</v>
      </c>
      <c r="B209" s="3">
        <v>0.84687500000000004</v>
      </c>
      <c r="C209" s="3">
        <v>0.83288616771159885</v>
      </c>
      <c r="D209" s="3">
        <v>0.2538559125277875</v>
      </c>
      <c r="E209" s="3">
        <v>0.36775869795017918</v>
      </c>
      <c r="F209" s="3">
        <v>0.35372328870608161</v>
      </c>
      <c r="G209" s="3">
        <v>0.1093473784578143</v>
      </c>
      <c r="H209">
        <v>3200</v>
      </c>
      <c r="K209" t="s">
        <v>25</v>
      </c>
      <c r="L209" t="s">
        <v>28</v>
      </c>
      <c r="M209" t="s">
        <v>33</v>
      </c>
      <c r="N209">
        <v>4000</v>
      </c>
      <c r="O209">
        <v>5</v>
      </c>
      <c r="P209" t="b">
        <v>1</v>
      </c>
    </row>
    <row r="210" spans="1:18" hidden="1" x14ac:dyDescent="0.2">
      <c r="A210" s="21">
        <v>1</v>
      </c>
      <c r="B210" s="3">
        <v>1</v>
      </c>
      <c r="C210" s="3">
        <v>0.80625000000000002</v>
      </c>
      <c r="D210" s="3">
        <v>0.80625000000000002</v>
      </c>
      <c r="E210" s="3">
        <v>0.80625000000000002</v>
      </c>
      <c r="F210" s="3">
        <v>2.4461499237802102E-3</v>
      </c>
      <c r="G210" s="3">
        <v>4.811989050087774E-4</v>
      </c>
      <c r="H210">
        <v>3200</v>
      </c>
      <c r="K210" t="s">
        <v>24</v>
      </c>
      <c r="L210" t="s">
        <v>28</v>
      </c>
      <c r="M210" t="s">
        <v>33</v>
      </c>
      <c r="N210">
        <v>4000</v>
      </c>
      <c r="O210">
        <v>5</v>
      </c>
      <c r="P210" t="b">
        <v>1</v>
      </c>
    </row>
    <row r="211" spans="1:18" hidden="1" x14ac:dyDescent="0.2">
      <c r="A211" s="20">
        <v>0.72668395896675553</v>
      </c>
      <c r="B211" s="3">
        <v>0.79249999999999998</v>
      </c>
      <c r="C211" s="3">
        <v>0.31777702702702698</v>
      </c>
      <c r="D211" s="3">
        <v>0.12672665229885061</v>
      </c>
      <c r="E211" s="3">
        <v>0.17615560842364969</v>
      </c>
      <c r="F211" s="3">
        <v>0.45935676170103312</v>
      </c>
      <c r="G211" s="3">
        <v>0.14765587614899239</v>
      </c>
      <c r="H211">
        <v>800</v>
      </c>
      <c r="K211" t="s">
        <v>22</v>
      </c>
      <c r="L211" t="s">
        <v>14</v>
      </c>
      <c r="M211" t="s">
        <v>33</v>
      </c>
      <c r="N211">
        <v>4000</v>
      </c>
      <c r="O211">
        <v>5</v>
      </c>
      <c r="P211" t="b">
        <v>1</v>
      </c>
    </row>
    <row r="212" spans="1:18" hidden="1" x14ac:dyDescent="0.2">
      <c r="A212" s="20">
        <v>0.95033068191974257</v>
      </c>
      <c r="B212" s="3">
        <v>0.91034482758620694</v>
      </c>
      <c r="C212" s="3">
        <v>0.95714285714285718</v>
      </c>
      <c r="D212" s="3">
        <v>0.80239520958083832</v>
      </c>
      <c r="E212" s="3">
        <v>0.87296416938110755</v>
      </c>
      <c r="F212" s="3">
        <v>0.24689535141772681</v>
      </c>
      <c r="G212" s="3">
        <v>6.7919073733941404E-2</v>
      </c>
      <c r="H212">
        <v>435</v>
      </c>
      <c r="I212">
        <v>0</v>
      </c>
      <c r="J212">
        <v>0</v>
      </c>
      <c r="K212" t="s">
        <v>20</v>
      </c>
      <c r="L212" t="s">
        <v>14</v>
      </c>
      <c r="M212" t="s">
        <v>33</v>
      </c>
      <c r="N212">
        <v>4000</v>
      </c>
      <c r="O212">
        <v>5</v>
      </c>
      <c r="P212" t="b">
        <v>1</v>
      </c>
      <c r="R212">
        <f>H212-H213</f>
        <v>-365</v>
      </c>
    </row>
    <row r="213" spans="1:18" hidden="1" x14ac:dyDescent="0.2">
      <c r="A213" s="20">
        <v>0.97931566016431726</v>
      </c>
      <c r="B213" s="3">
        <v>0.95874999999999999</v>
      </c>
      <c r="C213" s="3">
        <v>0.89092573999702507</v>
      </c>
      <c r="D213" s="3">
        <v>0.87423063127690104</v>
      </c>
      <c r="E213" s="3">
        <v>0.88249205740578451</v>
      </c>
      <c r="F213" s="3">
        <v>0.1158368010781029</v>
      </c>
      <c r="G213" s="3">
        <v>3.3043436510795117E-2</v>
      </c>
      <c r="H213">
        <v>800</v>
      </c>
      <c r="K213" t="s">
        <v>23</v>
      </c>
      <c r="L213" t="s">
        <v>14</v>
      </c>
      <c r="M213" t="s">
        <v>33</v>
      </c>
      <c r="N213">
        <v>4000</v>
      </c>
      <c r="O213">
        <v>5</v>
      </c>
      <c r="P213" t="b">
        <v>1</v>
      </c>
    </row>
    <row r="214" spans="1:18" hidden="1" x14ac:dyDescent="0.2">
      <c r="A214" s="21">
        <v>1</v>
      </c>
      <c r="B214" s="3">
        <v>1</v>
      </c>
      <c r="C214" s="3"/>
      <c r="D214" s="3"/>
      <c r="E214" s="3"/>
      <c r="F214" s="3">
        <v>2.2204460492503141E-16</v>
      </c>
      <c r="G214" s="3">
        <v>0</v>
      </c>
      <c r="H214">
        <v>365</v>
      </c>
      <c r="I214">
        <v>1</v>
      </c>
      <c r="J214">
        <v>1</v>
      </c>
      <c r="K214" t="s">
        <v>20</v>
      </c>
      <c r="L214" t="s">
        <v>14</v>
      </c>
      <c r="M214" t="s">
        <v>33</v>
      </c>
      <c r="N214">
        <v>4000</v>
      </c>
      <c r="O214">
        <v>5</v>
      </c>
      <c r="P214" t="b">
        <v>1</v>
      </c>
    </row>
    <row r="215" spans="1:18" hidden="1" x14ac:dyDescent="0.2">
      <c r="A215" s="20">
        <v>0.67029084402389838</v>
      </c>
      <c r="B215" s="3">
        <v>0.79613733905579398</v>
      </c>
      <c r="C215" s="3">
        <v>0.1</v>
      </c>
      <c r="D215" s="3">
        <v>1.149425287356322E-2</v>
      </c>
      <c r="E215" s="3">
        <v>2.0618556701030931E-2</v>
      </c>
      <c r="F215" s="3">
        <v>0.46887622335905449</v>
      </c>
      <c r="G215" s="3">
        <v>0.14983154679383609</v>
      </c>
      <c r="H215">
        <v>466</v>
      </c>
      <c r="I215">
        <v>0</v>
      </c>
      <c r="J215">
        <v>0</v>
      </c>
      <c r="K215" t="s">
        <v>19</v>
      </c>
      <c r="L215" t="s">
        <v>14</v>
      </c>
      <c r="M215" t="s">
        <v>33</v>
      </c>
      <c r="N215">
        <v>4000</v>
      </c>
      <c r="O215">
        <v>5</v>
      </c>
      <c r="P215" t="b">
        <v>1</v>
      </c>
      <c r="R215">
        <f>H215-H216</f>
        <v>132</v>
      </c>
    </row>
    <row r="216" spans="1:18" hidden="1" x14ac:dyDescent="0.2">
      <c r="A216" s="20">
        <v>0.80536417322834652</v>
      </c>
      <c r="B216" s="3">
        <v>0.78742514970059885</v>
      </c>
      <c r="C216" s="3">
        <v>0.6216216216216216</v>
      </c>
      <c r="D216" s="3">
        <v>0.28749999999999998</v>
      </c>
      <c r="E216" s="3">
        <v>0.39316239316239321</v>
      </c>
      <c r="F216" s="3">
        <v>0.44607511759133839</v>
      </c>
      <c r="G216" s="3">
        <v>0.14462035962055769</v>
      </c>
      <c r="H216">
        <v>334</v>
      </c>
      <c r="I216">
        <v>0</v>
      </c>
      <c r="J216">
        <v>1</v>
      </c>
      <c r="K216" t="s">
        <v>19</v>
      </c>
      <c r="L216" t="s">
        <v>14</v>
      </c>
      <c r="M216" t="s">
        <v>33</v>
      </c>
      <c r="N216">
        <v>4000</v>
      </c>
      <c r="O216">
        <v>5</v>
      </c>
      <c r="P216" t="b">
        <v>1</v>
      </c>
    </row>
    <row r="217" spans="1:18" hidden="1" x14ac:dyDescent="0.2">
      <c r="A217" s="20">
        <v>0.99874220715301332</v>
      </c>
      <c r="B217" s="3">
        <v>0.99016393442622952</v>
      </c>
      <c r="C217" s="3">
        <v>0.98765432098765427</v>
      </c>
      <c r="D217" s="3">
        <v>0.97560975609756095</v>
      </c>
      <c r="E217" s="3">
        <v>0.98159509202453987</v>
      </c>
      <c r="F217" s="3">
        <v>3.9925439209348143E-2</v>
      </c>
      <c r="G217" s="3">
        <v>1.016862897022125E-2</v>
      </c>
      <c r="H217">
        <v>305</v>
      </c>
      <c r="I217">
        <v>0</v>
      </c>
      <c r="J217">
        <v>0</v>
      </c>
      <c r="K217" t="s">
        <v>18</v>
      </c>
      <c r="L217" t="s">
        <v>14</v>
      </c>
      <c r="M217" t="s">
        <v>33</v>
      </c>
      <c r="N217">
        <v>4000</v>
      </c>
      <c r="O217">
        <v>5</v>
      </c>
      <c r="P217" t="b">
        <v>1</v>
      </c>
      <c r="R217">
        <f t="shared" ref="R217:R223" si="13">H217-H218</f>
        <v>-190</v>
      </c>
    </row>
    <row r="218" spans="1:18" hidden="1" x14ac:dyDescent="0.2">
      <c r="A218" s="20">
        <v>0.96734576757532287</v>
      </c>
      <c r="B218" s="3">
        <v>0.93939393939393945</v>
      </c>
      <c r="C218" s="3">
        <v>0.83132530120481929</v>
      </c>
      <c r="D218" s="3">
        <v>0.81176470588235294</v>
      </c>
      <c r="E218" s="3">
        <v>0.8214285714285714</v>
      </c>
      <c r="F218" s="3">
        <v>0.16261046849218411</v>
      </c>
      <c r="G218" s="3">
        <v>4.713801489438104E-2</v>
      </c>
      <c r="H218">
        <v>495</v>
      </c>
      <c r="I218">
        <v>0</v>
      </c>
      <c r="J218">
        <v>1</v>
      </c>
      <c r="K218" t="s">
        <v>18</v>
      </c>
      <c r="L218" t="s">
        <v>14</v>
      </c>
      <c r="M218" t="s">
        <v>33</v>
      </c>
      <c r="N218">
        <v>4000</v>
      </c>
      <c r="O218">
        <v>5</v>
      </c>
      <c r="P218" t="b">
        <v>1</v>
      </c>
    </row>
    <row r="219" spans="1:18" hidden="1" x14ac:dyDescent="0.2">
      <c r="A219" s="20">
        <v>0.99971455856547919</v>
      </c>
      <c r="B219" s="3">
        <v>0.98741105637657367</v>
      </c>
      <c r="C219" s="3">
        <v>1</v>
      </c>
      <c r="D219" s="3">
        <v>0.96411856474258972</v>
      </c>
      <c r="E219" s="3">
        <v>0.9817315329626688</v>
      </c>
      <c r="F219" s="3">
        <v>6.6162797642743618E-2</v>
      </c>
      <c r="G219" s="3">
        <v>1.3288295207049329E-2</v>
      </c>
      <c r="H219">
        <v>1827</v>
      </c>
      <c r="I219">
        <v>0</v>
      </c>
      <c r="J219">
        <v>0</v>
      </c>
      <c r="K219" t="s">
        <v>17</v>
      </c>
      <c r="L219" t="s">
        <v>14</v>
      </c>
      <c r="M219" t="s">
        <v>33</v>
      </c>
      <c r="N219">
        <v>4000</v>
      </c>
      <c r="O219">
        <v>5</v>
      </c>
      <c r="P219" t="b">
        <v>1</v>
      </c>
      <c r="R219">
        <f t="shared" si="13"/>
        <v>454</v>
      </c>
    </row>
    <row r="220" spans="1:18" hidden="1" x14ac:dyDescent="0.2">
      <c r="A220" s="21">
        <v>1</v>
      </c>
      <c r="B220" s="3">
        <v>1</v>
      </c>
      <c r="C220" s="3"/>
      <c r="D220" s="3"/>
      <c r="E220" s="3"/>
      <c r="F220" s="3">
        <v>2.2204460492503141E-16</v>
      </c>
      <c r="G220" s="3">
        <v>0</v>
      </c>
      <c r="H220">
        <v>1373</v>
      </c>
      <c r="I220">
        <v>1</v>
      </c>
      <c r="J220">
        <v>1</v>
      </c>
      <c r="K220" t="s">
        <v>17</v>
      </c>
      <c r="L220" t="s">
        <v>14</v>
      </c>
      <c r="M220" t="s">
        <v>33</v>
      </c>
      <c r="N220">
        <v>4000</v>
      </c>
      <c r="O220">
        <v>5</v>
      </c>
      <c r="P220" t="b">
        <v>1</v>
      </c>
    </row>
    <row r="221" spans="1:18" hidden="1" x14ac:dyDescent="0.2">
      <c r="A221" s="20">
        <v>0.87509822631342626</v>
      </c>
      <c r="B221" s="3">
        <v>0.86713665943600871</v>
      </c>
      <c r="C221" s="3">
        <v>0.93548387096774188</v>
      </c>
      <c r="D221" s="3">
        <v>0.1066176470588235</v>
      </c>
      <c r="E221" s="3">
        <v>0.1914191419141914</v>
      </c>
      <c r="F221" s="3">
        <v>0.30835507945598772</v>
      </c>
      <c r="G221" s="3">
        <v>9.2836409726878524E-2</v>
      </c>
      <c r="H221">
        <v>1844</v>
      </c>
      <c r="I221">
        <v>0</v>
      </c>
      <c r="J221">
        <v>0</v>
      </c>
      <c r="K221" t="s">
        <v>16</v>
      </c>
      <c r="L221" t="s">
        <v>14</v>
      </c>
      <c r="M221" t="s">
        <v>33</v>
      </c>
      <c r="N221">
        <v>4000</v>
      </c>
      <c r="O221">
        <v>5</v>
      </c>
      <c r="P221" t="b">
        <v>1</v>
      </c>
      <c r="R221">
        <f t="shared" si="13"/>
        <v>488</v>
      </c>
    </row>
    <row r="222" spans="1:18" hidden="1" x14ac:dyDescent="0.2">
      <c r="A222" s="20">
        <v>0.8673226195281204</v>
      </c>
      <c r="B222" s="3">
        <v>0.80973451327433632</v>
      </c>
      <c r="C222" s="3">
        <v>0.80327868852459017</v>
      </c>
      <c r="D222" s="3">
        <v>0.3983739837398374</v>
      </c>
      <c r="E222" s="3">
        <v>0.53260869565217395</v>
      </c>
      <c r="F222" s="3">
        <v>0.4150376291714612</v>
      </c>
      <c r="G222" s="3">
        <v>0.13227919752435219</v>
      </c>
      <c r="H222">
        <v>1356</v>
      </c>
      <c r="I222">
        <v>0</v>
      </c>
      <c r="J222">
        <v>1</v>
      </c>
      <c r="K222" t="s">
        <v>16</v>
      </c>
      <c r="L222" t="s">
        <v>14</v>
      </c>
      <c r="M222" t="s">
        <v>33</v>
      </c>
      <c r="N222">
        <v>4000</v>
      </c>
      <c r="O222">
        <v>5</v>
      </c>
      <c r="P222" t="b">
        <v>1</v>
      </c>
    </row>
    <row r="223" spans="1:18" hidden="1" x14ac:dyDescent="0.2">
      <c r="A223" s="20">
        <v>0.99989475438304143</v>
      </c>
      <c r="B223" s="3">
        <v>0.99621785173978816</v>
      </c>
      <c r="C223" s="3">
        <v>0.99431818181818177</v>
      </c>
      <c r="D223" s="3">
        <v>0.99150141643059486</v>
      </c>
      <c r="E223" s="3">
        <v>0.99290780141843971</v>
      </c>
      <c r="F223" s="3">
        <v>2.0759462087897789E-2</v>
      </c>
      <c r="G223" s="3">
        <v>4.3710512614523354E-3</v>
      </c>
      <c r="H223">
        <v>1322</v>
      </c>
      <c r="I223">
        <v>0</v>
      </c>
      <c r="J223">
        <v>0</v>
      </c>
      <c r="K223" t="s">
        <v>13</v>
      </c>
      <c r="L223" t="s">
        <v>14</v>
      </c>
      <c r="M223" t="s">
        <v>33</v>
      </c>
      <c r="N223">
        <v>4000</v>
      </c>
      <c r="O223">
        <v>5</v>
      </c>
      <c r="P223" t="b">
        <v>1</v>
      </c>
      <c r="R223">
        <f t="shared" si="13"/>
        <v>-556</v>
      </c>
    </row>
    <row r="224" spans="1:18" hidden="1" x14ac:dyDescent="0.2">
      <c r="A224" s="20">
        <v>0.99772012578616354</v>
      </c>
      <c r="B224" s="3">
        <v>0.98242811501597449</v>
      </c>
      <c r="C224" s="3">
        <v>0.97397769516728627</v>
      </c>
      <c r="D224" s="3">
        <v>0.90972222222222221</v>
      </c>
      <c r="E224" s="3">
        <v>0.94075403949730696</v>
      </c>
      <c r="F224" s="3">
        <v>5.717862814934728E-2</v>
      </c>
      <c r="G224" s="3">
        <v>1.442830190357601E-2</v>
      </c>
      <c r="H224">
        <v>1878</v>
      </c>
      <c r="I224">
        <v>0</v>
      </c>
      <c r="J224">
        <v>1</v>
      </c>
      <c r="K224" t="s">
        <v>13</v>
      </c>
      <c r="L224" t="s">
        <v>14</v>
      </c>
      <c r="M224" t="s">
        <v>33</v>
      </c>
      <c r="N224">
        <v>4000</v>
      </c>
      <c r="O224">
        <v>5</v>
      </c>
      <c r="P224" t="b">
        <v>1</v>
      </c>
    </row>
    <row r="225" spans="1:18" hidden="1" x14ac:dyDescent="0.2">
      <c r="A225" s="20">
        <v>0.74401907086301333</v>
      </c>
      <c r="B225" s="3">
        <v>0.79749999999999999</v>
      </c>
      <c r="C225" s="3">
        <v>0.5714285714285714</v>
      </c>
      <c r="D225" s="3">
        <v>0.1197604790419162</v>
      </c>
      <c r="E225" s="3">
        <v>0.198019801980198</v>
      </c>
      <c r="F225" s="3">
        <v>0.44579425261884892</v>
      </c>
      <c r="G225" s="3">
        <v>0.14248951090428269</v>
      </c>
      <c r="H225">
        <v>800</v>
      </c>
      <c r="K225" t="s">
        <v>27</v>
      </c>
      <c r="L225" t="s">
        <v>14</v>
      </c>
      <c r="M225" t="s">
        <v>33</v>
      </c>
      <c r="N225">
        <v>4000</v>
      </c>
      <c r="O225">
        <v>5</v>
      </c>
      <c r="P225" t="b">
        <v>1</v>
      </c>
    </row>
    <row r="226" spans="1:18" hidden="1" x14ac:dyDescent="0.2">
      <c r="A226" s="20">
        <v>0.97299230829386008</v>
      </c>
      <c r="B226" s="3">
        <v>0.95125000000000004</v>
      </c>
      <c r="C226" s="3">
        <v>0.52044642857142864</v>
      </c>
      <c r="D226" s="3">
        <v>0.43630239520958092</v>
      </c>
      <c r="E226" s="3">
        <v>0.47467426710097732</v>
      </c>
      <c r="F226" s="3">
        <v>0.13424934733338911</v>
      </c>
      <c r="G226" s="3">
        <v>3.693099634283064E-2</v>
      </c>
      <c r="H226">
        <v>800</v>
      </c>
      <c r="K226" t="s">
        <v>21</v>
      </c>
      <c r="L226" t="s">
        <v>14</v>
      </c>
      <c r="M226" t="s">
        <v>33</v>
      </c>
      <c r="N226">
        <v>4000</v>
      </c>
      <c r="O226">
        <v>5</v>
      </c>
      <c r="P226" t="b">
        <v>1</v>
      </c>
    </row>
    <row r="227" spans="1:18" hidden="1" x14ac:dyDescent="0.2">
      <c r="A227" s="20">
        <v>0.99983703078097819</v>
      </c>
      <c r="B227" s="3">
        <v>0.99281249999999999</v>
      </c>
      <c r="C227" s="3">
        <v>0.57093749999999999</v>
      </c>
      <c r="D227" s="3">
        <v>0.55045144305772231</v>
      </c>
      <c r="E227" s="3">
        <v>0.56050734710087369</v>
      </c>
      <c r="F227" s="3">
        <v>3.7774822279154033E-2</v>
      </c>
      <c r="G227" s="3">
        <v>7.5867860447747272E-3</v>
      </c>
      <c r="H227">
        <v>3200</v>
      </c>
      <c r="K227" t="s">
        <v>24</v>
      </c>
      <c r="L227" t="s">
        <v>14</v>
      </c>
      <c r="M227" t="s">
        <v>33</v>
      </c>
      <c r="N227">
        <v>4000</v>
      </c>
      <c r="O227">
        <v>5</v>
      </c>
      <c r="P227" t="b">
        <v>1</v>
      </c>
    </row>
    <row r="228" spans="1:18" hidden="1" x14ac:dyDescent="0.2">
      <c r="A228" s="20">
        <v>0.99861851922524858</v>
      </c>
      <c r="B228" s="3">
        <v>0.98812500000000003</v>
      </c>
      <c r="C228" s="3">
        <v>0.98238085871493752</v>
      </c>
      <c r="D228" s="3">
        <v>0.94350725182955619</v>
      </c>
      <c r="E228" s="3">
        <v>0.96230006239097488</v>
      </c>
      <c r="F228" s="3">
        <v>4.213296017021096E-2</v>
      </c>
      <c r="G228" s="3">
        <v>1.027340023204867E-2</v>
      </c>
      <c r="H228">
        <v>3200</v>
      </c>
      <c r="K228" t="s">
        <v>26</v>
      </c>
      <c r="L228" t="s">
        <v>14</v>
      </c>
      <c r="M228" t="s">
        <v>33</v>
      </c>
      <c r="N228">
        <v>4000</v>
      </c>
      <c r="O228">
        <v>5</v>
      </c>
      <c r="P228" t="b">
        <v>1</v>
      </c>
    </row>
    <row r="229" spans="1:18" hidden="1" x14ac:dyDescent="0.2">
      <c r="A229" s="20">
        <v>0.87180331293815305</v>
      </c>
      <c r="B229" s="3">
        <v>0.84281249999999996</v>
      </c>
      <c r="C229" s="3">
        <v>0.87946192490745634</v>
      </c>
      <c r="D229" s="3">
        <v>0.23024939472740319</v>
      </c>
      <c r="E229" s="3">
        <v>0.33599821531066149</v>
      </c>
      <c r="F229" s="3">
        <v>0.35356180989791958</v>
      </c>
      <c r="G229" s="3">
        <v>0.109550291056058</v>
      </c>
      <c r="H229">
        <v>3200</v>
      </c>
      <c r="K229" t="s">
        <v>25</v>
      </c>
      <c r="L229" t="s">
        <v>14</v>
      </c>
      <c r="M229" t="s">
        <v>33</v>
      </c>
      <c r="N229">
        <v>4000</v>
      </c>
      <c r="O229">
        <v>5</v>
      </c>
      <c r="P229" t="b">
        <v>1</v>
      </c>
    </row>
    <row r="230" spans="1:18" hidden="1" x14ac:dyDescent="0.2">
      <c r="A230" s="20">
        <v>0.69427022731787613</v>
      </c>
      <c r="B230" s="3">
        <v>0.79249999999999998</v>
      </c>
      <c r="C230" s="3">
        <v>0.66666666666666663</v>
      </c>
      <c r="D230" s="3">
        <v>1.1976047904191619E-2</v>
      </c>
      <c r="E230" s="3">
        <v>2.3529411764705879E-2</v>
      </c>
      <c r="F230" s="3">
        <v>0.48074716623382302</v>
      </c>
      <c r="G230" s="3">
        <v>0.1537710538091383</v>
      </c>
      <c r="H230">
        <v>800</v>
      </c>
      <c r="K230" t="s">
        <v>27</v>
      </c>
      <c r="L230" t="s">
        <v>29</v>
      </c>
      <c r="M230" t="s">
        <v>31</v>
      </c>
      <c r="N230">
        <v>4000</v>
      </c>
      <c r="O230">
        <v>3</v>
      </c>
      <c r="P230" t="b">
        <v>1</v>
      </c>
    </row>
    <row r="231" spans="1:18" hidden="1" x14ac:dyDescent="0.2">
      <c r="A231" s="20">
        <v>0.63398078032749294</v>
      </c>
      <c r="B231" s="3">
        <v>0.79249999999999998</v>
      </c>
      <c r="C231" s="3">
        <v>0.39416666666666672</v>
      </c>
      <c r="D231" s="3">
        <v>9.3110236220472434E-3</v>
      </c>
      <c r="E231" s="3">
        <v>1.8192307692307699E-2</v>
      </c>
      <c r="F231" s="3">
        <v>0.47907285920563752</v>
      </c>
      <c r="G231" s="3">
        <v>0.15314611079952981</v>
      </c>
      <c r="H231">
        <v>800</v>
      </c>
      <c r="K231" t="s">
        <v>22</v>
      </c>
      <c r="L231" t="s">
        <v>29</v>
      </c>
      <c r="M231" t="s">
        <v>31</v>
      </c>
      <c r="N231">
        <v>4000</v>
      </c>
      <c r="O231">
        <v>3</v>
      </c>
      <c r="P231" t="b">
        <v>1</v>
      </c>
    </row>
    <row r="232" spans="1:18" hidden="1" x14ac:dyDescent="0.2">
      <c r="A232" s="21">
        <v>1</v>
      </c>
      <c r="B232" s="3">
        <v>1</v>
      </c>
      <c r="C232" s="3"/>
      <c r="D232" s="3"/>
      <c r="E232" s="3"/>
      <c r="F232" s="3">
        <v>2.2204460492503141E-16</v>
      </c>
      <c r="G232" s="3">
        <v>0</v>
      </c>
      <c r="H232">
        <v>167</v>
      </c>
      <c r="I232">
        <v>1</v>
      </c>
      <c r="J232">
        <v>0</v>
      </c>
      <c r="K232" t="s">
        <v>20</v>
      </c>
      <c r="L232" t="s">
        <v>29</v>
      </c>
      <c r="M232" t="s">
        <v>31</v>
      </c>
      <c r="N232">
        <v>4000</v>
      </c>
      <c r="O232">
        <v>3</v>
      </c>
      <c r="P232" t="b">
        <v>1</v>
      </c>
      <c r="R232">
        <f t="shared" ref="R232:R242" si="14">H232-H233</f>
        <v>-466</v>
      </c>
    </row>
    <row r="233" spans="1:18" hidden="1" x14ac:dyDescent="0.2">
      <c r="A233" s="21">
        <v>1</v>
      </c>
      <c r="B233" s="3">
        <v>1</v>
      </c>
      <c r="C233" s="3"/>
      <c r="D233" s="3"/>
      <c r="E233" s="3"/>
      <c r="F233" s="3">
        <v>2.2204460492503141E-16</v>
      </c>
      <c r="G233" s="3">
        <v>0</v>
      </c>
      <c r="H233">
        <v>633</v>
      </c>
      <c r="I233">
        <v>1</v>
      </c>
      <c r="J233">
        <v>1</v>
      </c>
      <c r="K233" t="s">
        <v>20</v>
      </c>
      <c r="L233" t="s">
        <v>29</v>
      </c>
      <c r="M233" t="s">
        <v>31</v>
      </c>
      <c r="N233">
        <v>4000</v>
      </c>
      <c r="O233">
        <v>3</v>
      </c>
      <c r="P233" t="b">
        <v>1</v>
      </c>
    </row>
    <row r="234" spans="1:18" hidden="1" x14ac:dyDescent="0.2">
      <c r="A234" s="20">
        <v>0.68201265304264713</v>
      </c>
      <c r="B234" s="3">
        <v>0.73361522198731499</v>
      </c>
      <c r="C234" s="3">
        <v>0.66666666666666663</v>
      </c>
      <c r="D234" s="3">
        <v>1.5748031496062988E-2</v>
      </c>
      <c r="E234" s="3">
        <v>3.0769230769230771E-2</v>
      </c>
      <c r="F234" s="3">
        <v>0.55256934757859055</v>
      </c>
      <c r="G234" s="3">
        <v>0.1844111681211624</v>
      </c>
      <c r="H234">
        <v>473</v>
      </c>
      <c r="I234">
        <v>0</v>
      </c>
      <c r="J234">
        <v>0</v>
      </c>
      <c r="K234" t="s">
        <v>19</v>
      </c>
      <c r="L234" t="s">
        <v>29</v>
      </c>
      <c r="M234" t="s">
        <v>31</v>
      </c>
      <c r="N234">
        <v>4000</v>
      </c>
      <c r="O234">
        <v>3</v>
      </c>
      <c r="P234" t="b">
        <v>1</v>
      </c>
      <c r="R234">
        <f t="shared" si="14"/>
        <v>146</v>
      </c>
    </row>
    <row r="235" spans="1:18" hidden="1" x14ac:dyDescent="0.2">
      <c r="A235" s="20">
        <v>0.56450348432055741</v>
      </c>
      <c r="B235" s="3">
        <v>0.8776758409785933</v>
      </c>
      <c r="C235" s="3">
        <v>0</v>
      </c>
      <c r="D235" s="3">
        <v>0</v>
      </c>
      <c r="E235" s="3">
        <v>0</v>
      </c>
      <c r="F235" s="3">
        <v>0.37276142495362868</v>
      </c>
      <c r="G235" s="3">
        <v>0.10792173124866659</v>
      </c>
      <c r="H235">
        <v>327</v>
      </c>
      <c r="I235">
        <v>0</v>
      </c>
      <c r="J235">
        <v>1</v>
      </c>
      <c r="K235" t="s">
        <v>19</v>
      </c>
      <c r="L235" t="s">
        <v>29</v>
      </c>
      <c r="M235" t="s">
        <v>31</v>
      </c>
      <c r="N235">
        <v>4000</v>
      </c>
      <c r="O235">
        <v>3</v>
      </c>
      <c r="P235" t="b">
        <v>1</v>
      </c>
    </row>
    <row r="236" spans="1:18" hidden="1" x14ac:dyDescent="0.2">
      <c r="A236" s="20">
        <v>0.9623745819397993</v>
      </c>
      <c r="B236" s="3">
        <v>0.99335548172757471</v>
      </c>
      <c r="C236" s="3">
        <v>0</v>
      </c>
      <c r="D236" s="3">
        <v>0</v>
      </c>
      <c r="E236" s="3">
        <v>0</v>
      </c>
      <c r="F236" s="3">
        <v>2.8697961572603709E-2</v>
      </c>
      <c r="G236" s="3">
        <v>6.6027255664365429E-3</v>
      </c>
      <c r="H236">
        <v>602</v>
      </c>
      <c r="I236">
        <v>0</v>
      </c>
      <c r="J236">
        <v>0</v>
      </c>
      <c r="K236" t="s">
        <v>18</v>
      </c>
      <c r="L236" t="s">
        <v>29</v>
      </c>
      <c r="M236" t="s">
        <v>31</v>
      </c>
      <c r="N236">
        <v>4000</v>
      </c>
      <c r="O236">
        <v>3</v>
      </c>
      <c r="P236" t="b">
        <v>1</v>
      </c>
      <c r="R236">
        <f t="shared" si="14"/>
        <v>404</v>
      </c>
    </row>
    <row r="237" spans="1:18" hidden="1" x14ac:dyDescent="0.2">
      <c r="A237" s="20">
        <v>0.90534618755477647</v>
      </c>
      <c r="B237" s="3">
        <v>0.81818181818181823</v>
      </c>
      <c r="C237" s="3">
        <v>0.84699453551912574</v>
      </c>
      <c r="D237" s="3">
        <v>0.95092024539877296</v>
      </c>
      <c r="E237" s="3">
        <v>0.89595375722543358</v>
      </c>
      <c r="F237" s="3">
        <v>0.31125829734637189</v>
      </c>
      <c r="G237" s="3">
        <v>0.112512118921458</v>
      </c>
      <c r="H237">
        <v>198</v>
      </c>
      <c r="I237">
        <v>0</v>
      </c>
      <c r="J237">
        <v>1</v>
      </c>
      <c r="K237" t="s">
        <v>18</v>
      </c>
      <c r="L237" t="s">
        <v>29</v>
      </c>
      <c r="M237" t="s">
        <v>31</v>
      </c>
      <c r="N237">
        <v>4000</v>
      </c>
      <c r="O237">
        <v>3</v>
      </c>
      <c r="P237" t="b">
        <v>1</v>
      </c>
    </row>
    <row r="238" spans="1:18" hidden="1" x14ac:dyDescent="0.2">
      <c r="A238" s="21">
        <v>1</v>
      </c>
      <c r="B238" s="3">
        <v>1</v>
      </c>
      <c r="C238" s="3"/>
      <c r="D238" s="3"/>
      <c r="E238" s="3"/>
      <c r="F238" s="3">
        <v>2.2204460492503141E-16</v>
      </c>
      <c r="G238" s="3">
        <v>0</v>
      </c>
      <c r="H238">
        <v>641</v>
      </c>
      <c r="I238">
        <v>1</v>
      </c>
      <c r="J238">
        <v>0</v>
      </c>
      <c r="K238" t="s">
        <v>17</v>
      </c>
      <c r="L238" t="s">
        <v>29</v>
      </c>
      <c r="M238" t="s">
        <v>31</v>
      </c>
      <c r="N238">
        <v>4000</v>
      </c>
      <c r="O238">
        <v>3</v>
      </c>
      <c r="P238" t="b">
        <v>1</v>
      </c>
      <c r="R238">
        <f t="shared" si="14"/>
        <v>-1918</v>
      </c>
    </row>
    <row r="239" spans="1:18" hidden="1" x14ac:dyDescent="0.2">
      <c r="A239" s="21">
        <v>1</v>
      </c>
      <c r="B239" s="3">
        <v>1</v>
      </c>
      <c r="C239" s="3"/>
      <c r="D239" s="3"/>
      <c r="E239" s="3"/>
      <c r="F239" s="3">
        <v>2.2204460492503141E-16</v>
      </c>
      <c r="G239" s="3">
        <v>0</v>
      </c>
      <c r="H239">
        <v>2559</v>
      </c>
      <c r="I239">
        <v>1</v>
      </c>
      <c r="J239">
        <v>1</v>
      </c>
      <c r="K239" t="s">
        <v>17</v>
      </c>
      <c r="L239" t="s">
        <v>29</v>
      </c>
      <c r="M239" t="s">
        <v>31</v>
      </c>
      <c r="N239">
        <v>4000</v>
      </c>
      <c r="O239">
        <v>3</v>
      </c>
      <c r="P239" t="b">
        <v>1</v>
      </c>
    </row>
    <row r="240" spans="1:18" hidden="1" x14ac:dyDescent="0.2">
      <c r="A240" s="20">
        <v>0.70420083506052689</v>
      </c>
      <c r="B240" s="3">
        <v>0.74245689655172409</v>
      </c>
      <c r="C240" s="3">
        <v>0.9</v>
      </c>
      <c r="D240" s="3">
        <v>1.8518518518518521E-2</v>
      </c>
      <c r="E240" s="3">
        <v>3.6290322580645157E-2</v>
      </c>
      <c r="F240" s="3">
        <v>0.53722678924993927</v>
      </c>
      <c r="G240" s="3">
        <v>0.17750102071902299</v>
      </c>
      <c r="H240">
        <v>1856</v>
      </c>
      <c r="I240">
        <v>0</v>
      </c>
      <c r="J240">
        <v>0</v>
      </c>
      <c r="K240" t="s">
        <v>16</v>
      </c>
      <c r="L240" t="s">
        <v>29</v>
      </c>
      <c r="M240" t="s">
        <v>31</v>
      </c>
      <c r="N240">
        <v>4000</v>
      </c>
      <c r="O240">
        <v>3</v>
      </c>
      <c r="P240" t="b">
        <v>1</v>
      </c>
      <c r="R240">
        <f t="shared" si="14"/>
        <v>512</v>
      </c>
    </row>
    <row r="241" spans="1:26" hidden="1" x14ac:dyDescent="0.2">
      <c r="A241" s="20">
        <v>0.74395127377302694</v>
      </c>
      <c r="B241" s="3">
        <v>0.88467261904761907</v>
      </c>
      <c r="C241" s="3">
        <v>0</v>
      </c>
      <c r="D241" s="3">
        <v>0</v>
      </c>
      <c r="E241" s="3">
        <v>0</v>
      </c>
      <c r="F241" s="3">
        <v>0.340810013127054</v>
      </c>
      <c r="G241" s="3">
        <v>9.7604012953941499E-2</v>
      </c>
      <c r="H241">
        <v>1344</v>
      </c>
      <c r="I241">
        <v>0</v>
      </c>
      <c r="J241">
        <v>1</v>
      </c>
      <c r="K241" t="s">
        <v>16</v>
      </c>
      <c r="L241" t="s">
        <v>29</v>
      </c>
      <c r="M241" t="s">
        <v>31</v>
      </c>
      <c r="N241">
        <v>4000</v>
      </c>
      <c r="O241">
        <v>3</v>
      </c>
      <c r="P241" t="b">
        <v>1</v>
      </c>
    </row>
    <row r="242" spans="1:26" hidden="1" x14ac:dyDescent="0.2">
      <c r="A242" s="20">
        <v>0.99871378283238554</v>
      </c>
      <c r="B242" s="3">
        <v>0.99515542995559148</v>
      </c>
      <c r="C242" s="3">
        <v>1</v>
      </c>
      <c r="D242" s="3">
        <v>0.2</v>
      </c>
      <c r="E242" s="3">
        <v>0.33333333333333331</v>
      </c>
      <c r="F242" s="3">
        <v>1.0611197545035469E-2</v>
      </c>
      <c r="G242" s="3">
        <v>2.9257853682412862E-3</v>
      </c>
      <c r="H242">
        <v>2477</v>
      </c>
      <c r="I242">
        <v>0</v>
      </c>
      <c r="J242">
        <v>0</v>
      </c>
      <c r="K242" t="s">
        <v>13</v>
      </c>
      <c r="L242" t="s">
        <v>29</v>
      </c>
      <c r="M242" t="s">
        <v>31</v>
      </c>
      <c r="N242">
        <v>4000</v>
      </c>
      <c r="O242">
        <v>3</v>
      </c>
      <c r="P242" t="b">
        <v>1</v>
      </c>
      <c r="R242">
        <f t="shared" si="14"/>
        <v>1754</v>
      </c>
    </row>
    <row r="243" spans="1:26" hidden="1" x14ac:dyDescent="0.2">
      <c r="A243" s="20">
        <v>0.9952570732189322</v>
      </c>
      <c r="B243" s="3">
        <v>0.96403872752420472</v>
      </c>
      <c r="C243" s="3">
        <v>0.96875</v>
      </c>
      <c r="D243" s="3">
        <v>0.99041533546325877</v>
      </c>
      <c r="E243" s="3">
        <v>0.97946287519747233</v>
      </c>
      <c r="F243" s="3">
        <v>0.11188473238332999</v>
      </c>
      <c r="G243" s="3">
        <v>3.031058627967342E-2</v>
      </c>
      <c r="H243">
        <v>723</v>
      </c>
      <c r="I243">
        <v>0</v>
      </c>
      <c r="J243">
        <v>1</v>
      </c>
      <c r="K243" t="s">
        <v>13</v>
      </c>
      <c r="L243" t="s">
        <v>29</v>
      </c>
      <c r="M243" t="s">
        <v>31</v>
      </c>
      <c r="N243">
        <v>4000</v>
      </c>
      <c r="O243">
        <v>3</v>
      </c>
      <c r="P243" t="b">
        <v>1</v>
      </c>
    </row>
    <row r="244" spans="1:26" hidden="1" x14ac:dyDescent="0.2">
      <c r="A244" s="20">
        <v>0.94826005432950611</v>
      </c>
      <c r="B244" s="3">
        <v>0.95</v>
      </c>
      <c r="C244" s="3">
        <v>0.20963114754098361</v>
      </c>
      <c r="D244" s="3">
        <v>0.23535276073619629</v>
      </c>
      <c r="E244" s="3">
        <v>0.22174855491329479</v>
      </c>
      <c r="F244" s="3">
        <v>9.8631644676611327E-2</v>
      </c>
      <c r="G244" s="3">
        <v>3.2815300421804347E-2</v>
      </c>
      <c r="H244">
        <v>800</v>
      </c>
      <c r="K244" t="s">
        <v>23</v>
      </c>
      <c r="L244" t="s">
        <v>29</v>
      </c>
      <c r="M244" t="s">
        <v>31</v>
      </c>
      <c r="N244">
        <v>4000</v>
      </c>
      <c r="O244">
        <v>3</v>
      </c>
      <c r="P244" t="b">
        <v>1</v>
      </c>
      <c r="R244" s="20"/>
      <c r="S244" s="20"/>
      <c r="T244" s="20"/>
      <c r="U244" s="20"/>
      <c r="V244" s="20"/>
      <c r="W244" s="20"/>
      <c r="X244" s="20"/>
      <c r="Y244" s="20"/>
      <c r="Z244" s="20">
        <f>I266-I265</f>
        <v>0</v>
      </c>
    </row>
    <row r="245" spans="1:26" hidden="1" x14ac:dyDescent="0.2">
      <c r="A245" s="21">
        <v>1</v>
      </c>
      <c r="B245" s="3">
        <v>1</v>
      </c>
      <c r="C245" s="3">
        <v>0</v>
      </c>
      <c r="D245" s="3">
        <v>0</v>
      </c>
      <c r="E245" s="3">
        <v>0</v>
      </c>
      <c r="F245" s="3">
        <v>2.2204460492503141E-16</v>
      </c>
      <c r="G245" s="3">
        <v>0</v>
      </c>
      <c r="H245">
        <v>800</v>
      </c>
      <c r="K245" t="s">
        <v>21</v>
      </c>
      <c r="L245" t="s">
        <v>29</v>
      </c>
      <c r="M245" t="s">
        <v>31</v>
      </c>
      <c r="N245">
        <v>4000</v>
      </c>
      <c r="O245">
        <v>3</v>
      </c>
      <c r="P245" t="b">
        <v>1</v>
      </c>
    </row>
    <row r="246" spans="1:26" hidden="1" x14ac:dyDescent="0.2">
      <c r="A246" s="20">
        <v>0.72089601931977687</v>
      </c>
      <c r="B246" s="3">
        <v>0.80218750000000005</v>
      </c>
      <c r="C246" s="3">
        <v>0.52200000000000002</v>
      </c>
      <c r="D246" s="3">
        <v>1.074074074074074E-2</v>
      </c>
      <c r="E246" s="3">
        <v>2.1048387096774191E-2</v>
      </c>
      <c r="F246" s="3">
        <v>0.45473174327832738</v>
      </c>
      <c r="G246" s="3">
        <v>0.14394427745768881</v>
      </c>
      <c r="H246">
        <v>3200</v>
      </c>
      <c r="K246" t="s">
        <v>25</v>
      </c>
      <c r="L246" t="s">
        <v>29</v>
      </c>
      <c r="M246" t="s">
        <v>31</v>
      </c>
      <c r="N246">
        <v>4000</v>
      </c>
      <c r="O246">
        <v>3</v>
      </c>
      <c r="P246" t="b">
        <v>1</v>
      </c>
    </row>
    <row r="247" spans="1:26" hidden="1" x14ac:dyDescent="0.2">
      <c r="A247" s="20">
        <v>0.99793278250409589</v>
      </c>
      <c r="B247" s="3">
        <v>0.98812500000000003</v>
      </c>
      <c r="C247" s="3">
        <v>0.99293945312499998</v>
      </c>
      <c r="D247" s="3">
        <v>0.37858446485622999</v>
      </c>
      <c r="E247" s="3">
        <v>0.47931822669826218</v>
      </c>
      <c r="F247" s="3">
        <v>3.3492686822562623E-2</v>
      </c>
      <c r="G247" s="3">
        <v>9.1130388241679842E-3</v>
      </c>
      <c r="H247">
        <v>3200</v>
      </c>
      <c r="K247" t="s">
        <v>26</v>
      </c>
      <c r="L247" t="s">
        <v>29</v>
      </c>
      <c r="M247" t="s">
        <v>31</v>
      </c>
      <c r="N247">
        <v>4000</v>
      </c>
      <c r="O247">
        <v>3</v>
      </c>
      <c r="P247" t="b">
        <v>1</v>
      </c>
    </row>
    <row r="248" spans="1:26" hidden="1" x14ac:dyDescent="0.2">
      <c r="A248" s="21">
        <v>1</v>
      </c>
      <c r="B248" s="3">
        <v>1</v>
      </c>
      <c r="C248" s="3">
        <v>0</v>
      </c>
      <c r="D248" s="3">
        <v>0</v>
      </c>
      <c r="E248" s="3">
        <v>0</v>
      </c>
      <c r="F248" s="3">
        <v>2.2204460492503141E-16</v>
      </c>
      <c r="G248" s="3">
        <v>0</v>
      </c>
      <c r="H248">
        <v>3200</v>
      </c>
      <c r="K248" t="s">
        <v>24</v>
      </c>
      <c r="L248" t="s">
        <v>29</v>
      </c>
      <c r="M248" t="s">
        <v>31</v>
      </c>
      <c r="N248">
        <v>4000</v>
      </c>
      <c r="O248">
        <v>3</v>
      </c>
      <c r="P248" t="b">
        <v>1</v>
      </c>
    </row>
    <row r="249" spans="1:26" hidden="1" x14ac:dyDescent="0.2">
      <c r="A249" s="20">
        <v>0.69427022731787613</v>
      </c>
      <c r="B249" s="3">
        <v>0.79249999999999998</v>
      </c>
      <c r="C249" s="3">
        <v>0.66666666666666663</v>
      </c>
      <c r="D249" s="3">
        <v>1.1976047904191619E-2</v>
      </c>
      <c r="E249" s="3">
        <v>2.3529411764705879E-2</v>
      </c>
      <c r="F249" s="3">
        <v>0.48074716623382302</v>
      </c>
      <c r="G249" s="3">
        <v>0.1537710538091383</v>
      </c>
      <c r="H249">
        <v>800</v>
      </c>
      <c r="K249" t="s">
        <v>27</v>
      </c>
      <c r="L249" t="s">
        <v>28</v>
      </c>
      <c r="M249" t="s">
        <v>31</v>
      </c>
      <c r="N249">
        <v>4000</v>
      </c>
      <c r="O249">
        <v>3</v>
      </c>
      <c r="P249" t="b">
        <v>1</v>
      </c>
      <c r="R249" s="31"/>
    </row>
    <row r="250" spans="1:26" hidden="1" x14ac:dyDescent="0.2">
      <c r="A250" s="20">
        <v>0.62572596415170123</v>
      </c>
      <c r="B250" s="3">
        <v>0.79249999999999998</v>
      </c>
      <c r="C250" s="3">
        <v>0.40250000000000002</v>
      </c>
      <c r="D250" s="3">
        <v>9.0789473684210528E-3</v>
      </c>
      <c r="E250" s="3">
        <v>1.7757352941176471E-2</v>
      </c>
      <c r="F250" s="3">
        <v>0.47579711544829678</v>
      </c>
      <c r="G250" s="3">
        <v>0.152174414442005</v>
      </c>
      <c r="H250">
        <v>800</v>
      </c>
      <c r="K250" t="s">
        <v>22</v>
      </c>
      <c r="L250" t="s">
        <v>28</v>
      </c>
      <c r="M250" t="s">
        <v>31</v>
      </c>
      <c r="N250">
        <v>4000</v>
      </c>
      <c r="O250">
        <v>3</v>
      </c>
      <c r="P250" t="b">
        <v>1</v>
      </c>
    </row>
    <row r="251" spans="1:26" hidden="1" x14ac:dyDescent="0.2">
      <c r="A251" s="21">
        <v>1</v>
      </c>
      <c r="B251" s="3">
        <v>1</v>
      </c>
      <c r="C251" s="3"/>
      <c r="D251" s="3"/>
      <c r="E251" s="3"/>
      <c r="F251" s="3">
        <v>2.2204460492503141E-16</v>
      </c>
      <c r="G251" s="3">
        <v>0</v>
      </c>
      <c r="H251">
        <v>167</v>
      </c>
      <c r="I251">
        <v>1</v>
      </c>
      <c r="J251">
        <v>0</v>
      </c>
      <c r="K251" t="s">
        <v>20</v>
      </c>
      <c r="L251" t="s">
        <v>28</v>
      </c>
      <c r="M251" t="s">
        <v>31</v>
      </c>
      <c r="N251">
        <v>4000</v>
      </c>
      <c r="O251">
        <v>3</v>
      </c>
      <c r="P251" t="b">
        <v>1</v>
      </c>
      <c r="R251">
        <f t="shared" ref="R251" si="15">H251-H252</f>
        <v>-466</v>
      </c>
    </row>
    <row r="252" spans="1:26" hidden="1" x14ac:dyDescent="0.2">
      <c r="A252" s="21">
        <v>1</v>
      </c>
      <c r="B252" s="3">
        <v>1</v>
      </c>
      <c r="C252" s="3"/>
      <c r="D252" s="3"/>
      <c r="E252" s="3"/>
      <c r="F252" s="3">
        <v>2.2204460492503141E-16</v>
      </c>
      <c r="G252" s="3">
        <v>0</v>
      </c>
      <c r="H252">
        <v>633</v>
      </c>
      <c r="I252">
        <v>1</v>
      </c>
      <c r="J252">
        <v>1</v>
      </c>
      <c r="K252" t="s">
        <v>20</v>
      </c>
      <c r="L252" t="s">
        <v>28</v>
      </c>
      <c r="M252" t="s">
        <v>31</v>
      </c>
      <c r="N252">
        <v>4000</v>
      </c>
      <c r="O252">
        <v>3</v>
      </c>
      <c r="P252" t="b">
        <v>1</v>
      </c>
    </row>
    <row r="253" spans="1:26" ht="16" hidden="1" thickBot="1" x14ac:dyDescent="0.25">
      <c r="A253" s="20">
        <v>0.99876268747159513</v>
      </c>
      <c r="B253" s="3">
        <v>0.99375000000000002</v>
      </c>
      <c r="C253" s="3">
        <v>0.95067934782608687</v>
      </c>
      <c r="D253" s="3">
        <v>1</v>
      </c>
      <c r="E253" s="3">
        <v>0.97392241379310351</v>
      </c>
      <c r="F253" s="3">
        <v>2.3921000649656549E-2</v>
      </c>
      <c r="G253" s="3">
        <v>5.9620839220236076E-3</v>
      </c>
      <c r="H253">
        <v>800</v>
      </c>
      <c r="K253" t="s">
        <v>23</v>
      </c>
      <c r="L253" t="s">
        <v>28</v>
      </c>
      <c r="M253" t="s">
        <v>31</v>
      </c>
      <c r="N253">
        <v>4000</v>
      </c>
      <c r="O253">
        <v>3</v>
      </c>
      <c r="P253" t="b">
        <v>1</v>
      </c>
      <c r="R253" s="30"/>
    </row>
    <row r="254" spans="1:26" hidden="1" x14ac:dyDescent="0.2">
      <c r="A254" s="20">
        <v>0.66554242749731463</v>
      </c>
      <c r="B254" s="3">
        <v>0.72670807453416153</v>
      </c>
      <c r="C254" s="3">
        <v>0.66666666666666663</v>
      </c>
      <c r="D254" s="3">
        <v>1.503759398496241E-2</v>
      </c>
      <c r="E254" s="3">
        <v>2.9411764705882349E-2</v>
      </c>
      <c r="F254" s="3">
        <v>0.56134465790335142</v>
      </c>
      <c r="G254" s="3">
        <v>0.18829739429939649</v>
      </c>
      <c r="H254">
        <v>483</v>
      </c>
      <c r="I254">
        <v>0</v>
      </c>
      <c r="J254">
        <v>0</v>
      </c>
      <c r="K254" t="s">
        <v>19</v>
      </c>
      <c r="L254" t="s">
        <v>28</v>
      </c>
      <c r="M254" t="s">
        <v>31</v>
      </c>
      <c r="N254">
        <v>4000</v>
      </c>
      <c r="O254">
        <v>3</v>
      </c>
      <c r="P254" t="b">
        <v>1</v>
      </c>
      <c r="R254">
        <f t="shared" ref="R254:R258" si="16">H254-H255</f>
        <v>166</v>
      </c>
    </row>
    <row r="255" spans="1:26" hidden="1" x14ac:dyDescent="0.2">
      <c r="A255" s="20">
        <v>0.56505923924340051</v>
      </c>
      <c r="B255" s="3">
        <v>0.89274447949526814</v>
      </c>
      <c r="C255" s="3">
        <v>0</v>
      </c>
      <c r="D255" s="3">
        <v>0</v>
      </c>
      <c r="E255" s="3">
        <v>0</v>
      </c>
      <c r="F255" s="3">
        <v>0.34545180628176242</v>
      </c>
      <c r="G255" s="3">
        <v>9.7135300022067758E-2</v>
      </c>
      <c r="H255">
        <v>317</v>
      </c>
      <c r="I255">
        <v>0</v>
      </c>
      <c r="J255">
        <v>1</v>
      </c>
      <c r="K255" t="s">
        <v>19</v>
      </c>
      <c r="L255" t="s">
        <v>28</v>
      </c>
      <c r="M255" t="s">
        <v>31</v>
      </c>
      <c r="N255">
        <v>4000</v>
      </c>
      <c r="O255">
        <v>3</v>
      </c>
      <c r="P255" t="b">
        <v>1</v>
      </c>
    </row>
    <row r="256" spans="1:26" hidden="1" x14ac:dyDescent="0.2">
      <c r="A256" s="20">
        <v>0.99727314043326776</v>
      </c>
      <c r="B256" s="3">
        <v>0.98622589531680438</v>
      </c>
      <c r="C256" s="3">
        <v>0.89130434782608692</v>
      </c>
      <c r="D256" s="3">
        <v>1</v>
      </c>
      <c r="E256" s="3">
        <v>0.94252873563218387</v>
      </c>
      <c r="F256" s="3">
        <v>5.0661931873030773E-2</v>
      </c>
      <c r="G256" s="3">
        <v>1.311374535318601E-2</v>
      </c>
      <c r="H256">
        <v>363</v>
      </c>
      <c r="I256">
        <v>0</v>
      </c>
      <c r="J256">
        <v>0</v>
      </c>
      <c r="K256" t="s">
        <v>18</v>
      </c>
      <c r="L256" t="s">
        <v>28</v>
      </c>
      <c r="M256" t="s">
        <v>31</v>
      </c>
      <c r="N256">
        <v>4000</v>
      </c>
      <c r="O256">
        <v>3</v>
      </c>
      <c r="P256" t="b">
        <v>1</v>
      </c>
      <c r="R256">
        <f t="shared" si="16"/>
        <v>-74</v>
      </c>
    </row>
    <row r="257" spans="1:18" hidden="1" x14ac:dyDescent="0.2">
      <c r="A257" s="21">
        <v>1</v>
      </c>
      <c r="B257" s="3">
        <v>1</v>
      </c>
      <c r="C257" s="3">
        <v>1</v>
      </c>
      <c r="D257" s="22">
        <v>1</v>
      </c>
      <c r="E257" s="3">
        <v>1</v>
      </c>
      <c r="F257" s="20">
        <v>1.708282036190098E-3</v>
      </c>
      <c r="G257" s="20">
        <v>2.1458980348663299E-5</v>
      </c>
      <c r="H257">
        <v>437</v>
      </c>
      <c r="I257">
        <v>0</v>
      </c>
      <c r="J257">
        <v>1</v>
      </c>
      <c r="K257" t="s">
        <v>18</v>
      </c>
      <c r="L257" t="s">
        <v>28</v>
      </c>
      <c r="M257" t="s">
        <v>31</v>
      </c>
      <c r="N257">
        <v>4000</v>
      </c>
      <c r="O257">
        <v>3</v>
      </c>
      <c r="P257" t="b">
        <v>1</v>
      </c>
    </row>
    <row r="258" spans="1:18" hidden="1" x14ac:dyDescent="0.2">
      <c r="A258" s="21">
        <v>1</v>
      </c>
      <c r="B258" s="3">
        <v>1</v>
      </c>
      <c r="C258" s="3"/>
      <c r="D258" s="3"/>
      <c r="E258" s="3"/>
      <c r="F258" s="3">
        <v>2.2204460492503141E-16</v>
      </c>
      <c r="G258" s="3">
        <v>0</v>
      </c>
      <c r="H258">
        <v>641</v>
      </c>
      <c r="I258">
        <v>1</v>
      </c>
      <c r="J258">
        <v>0</v>
      </c>
      <c r="K258" t="s">
        <v>17</v>
      </c>
      <c r="L258" t="s">
        <v>28</v>
      </c>
      <c r="M258" t="s">
        <v>31</v>
      </c>
      <c r="N258">
        <v>4000</v>
      </c>
      <c r="O258">
        <v>3</v>
      </c>
      <c r="P258" t="b">
        <v>1</v>
      </c>
      <c r="R258">
        <f t="shared" si="16"/>
        <v>-159</v>
      </c>
    </row>
    <row r="259" spans="1:18" hidden="1" x14ac:dyDescent="0.2">
      <c r="A259" s="21">
        <v>1</v>
      </c>
      <c r="B259" s="3">
        <v>1</v>
      </c>
      <c r="C259" s="3">
        <v>0</v>
      </c>
      <c r="D259" s="3">
        <v>0</v>
      </c>
      <c r="E259" s="3">
        <v>0</v>
      </c>
      <c r="F259" s="3">
        <v>2.2204460492503141E-16</v>
      </c>
      <c r="G259" s="3">
        <v>0</v>
      </c>
      <c r="H259">
        <v>800</v>
      </c>
      <c r="K259" t="s">
        <v>21</v>
      </c>
      <c r="L259" t="s">
        <v>28</v>
      </c>
      <c r="M259" t="s">
        <v>31</v>
      </c>
      <c r="N259">
        <v>4000</v>
      </c>
      <c r="O259">
        <v>3</v>
      </c>
      <c r="P259" t="b">
        <v>1</v>
      </c>
    </row>
    <row r="260" spans="1:18" hidden="1" x14ac:dyDescent="0.2">
      <c r="A260" s="21">
        <v>1</v>
      </c>
      <c r="B260" s="3">
        <v>1</v>
      </c>
      <c r="C260" s="3"/>
      <c r="D260" s="3"/>
      <c r="E260" s="3"/>
      <c r="F260" s="3">
        <v>2.2204460492503141E-16</v>
      </c>
      <c r="G260" s="3">
        <v>0</v>
      </c>
      <c r="H260">
        <v>2559</v>
      </c>
      <c r="I260">
        <v>1</v>
      </c>
      <c r="J260">
        <v>1</v>
      </c>
      <c r="K260" t="s">
        <v>17</v>
      </c>
      <c r="L260" t="s">
        <v>28</v>
      </c>
      <c r="M260" t="s">
        <v>31</v>
      </c>
      <c r="N260">
        <v>4000</v>
      </c>
      <c r="O260">
        <v>3</v>
      </c>
      <c r="P260" t="b">
        <v>1</v>
      </c>
    </row>
    <row r="261" spans="1:18" hidden="1" x14ac:dyDescent="0.2">
      <c r="A261" s="20">
        <v>0.71270113250386247</v>
      </c>
      <c r="B261" s="3">
        <v>0.74364521362898861</v>
      </c>
      <c r="C261" s="3">
        <v>0.83333333333333337</v>
      </c>
      <c r="D261" s="3">
        <v>2.0746887966804978E-2</v>
      </c>
      <c r="E261" s="3">
        <v>4.048582995951417E-2</v>
      </c>
      <c r="F261" s="3">
        <v>0.53457721695374016</v>
      </c>
      <c r="G261" s="3">
        <v>0.17649360875235001</v>
      </c>
      <c r="H261">
        <v>1849</v>
      </c>
      <c r="I261">
        <v>0</v>
      </c>
      <c r="J261">
        <v>0</v>
      </c>
      <c r="K261" t="s">
        <v>16</v>
      </c>
      <c r="L261" t="s">
        <v>28</v>
      </c>
      <c r="M261" t="s">
        <v>31</v>
      </c>
      <c r="N261">
        <v>4000</v>
      </c>
      <c r="O261">
        <v>3</v>
      </c>
      <c r="P261" t="b">
        <v>1</v>
      </c>
      <c r="R261">
        <f t="shared" ref="R261:R263" si="17">H261-H262</f>
        <v>498</v>
      </c>
    </row>
    <row r="262" spans="1:18" hidden="1" x14ac:dyDescent="0.2">
      <c r="A262" s="20">
        <v>0.75172270060360469</v>
      </c>
      <c r="B262" s="3">
        <v>0.88230940044411543</v>
      </c>
      <c r="C262" s="3">
        <v>0</v>
      </c>
      <c r="D262" s="3">
        <v>0</v>
      </c>
      <c r="E262" s="3">
        <v>0</v>
      </c>
      <c r="F262" s="3">
        <v>0.34469940924885423</v>
      </c>
      <c r="G262" s="3">
        <v>9.920597849731376E-2</v>
      </c>
      <c r="H262">
        <v>1351</v>
      </c>
      <c r="I262">
        <v>0</v>
      </c>
      <c r="J262">
        <v>1</v>
      </c>
      <c r="K262" t="s">
        <v>16</v>
      </c>
      <c r="L262" t="s">
        <v>28</v>
      </c>
      <c r="M262" t="s">
        <v>31</v>
      </c>
      <c r="N262">
        <v>4000</v>
      </c>
      <c r="O262">
        <v>3</v>
      </c>
      <c r="P262" t="b">
        <v>1</v>
      </c>
    </row>
    <row r="263" spans="1:18" hidden="1" x14ac:dyDescent="0.2">
      <c r="A263" s="20">
        <v>0.99993014157973181</v>
      </c>
      <c r="B263" s="3">
        <v>0.99570200573065903</v>
      </c>
      <c r="C263" s="3">
        <v>0.97752808988764039</v>
      </c>
      <c r="D263" s="3">
        <v>0.98863636363636365</v>
      </c>
      <c r="E263" s="3">
        <v>0.98305084745762716</v>
      </c>
      <c r="F263" s="3">
        <v>1.342971010866007E-2</v>
      </c>
      <c r="G263" s="3">
        <v>2.9862715748568769E-3</v>
      </c>
      <c r="H263">
        <v>1396</v>
      </c>
      <c r="I263">
        <v>0</v>
      </c>
      <c r="J263">
        <v>0</v>
      </c>
      <c r="K263" t="s">
        <v>13</v>
      </c>
      <c r="L263" t="s">
        <v>28</v>
      </c>
      <c r="M263" t="s">
        <v>31</v>
      </c>
      <c r="N263">
        <v>4000</v>
      </c>
      <c r="O263">
        <v>3</v>
      </c>
      <c r="P263" t="b">
        <v>1</v>
      </c>
      <c r="R263">
        <f t="shared" si="17"/>
        <v>-408</v>
      </c>
    </row>
    <row r="264" spans="1:18" hidden="1" x14ac:dyDescent="0.2">
      <c r="A264" s="21">
        <v>1</v>
      </c>
      <c r="B264" s="3">
        <v>1</v>
      </c>
      <c r="C264" s="3">
        <v>1</v>
      </c>
      <c r="D264" s="22">
        <v>1</v>
      </c>
      <c r="E264" s="3">
        <v>1</v>
      </c>
      <c r="F264" s="20">
        <v>2.6637237744178651E-3</v>
      </c>
      <c r="G264" s="20">
        <v>1.5125134323963209E-4</v>
      </c>
      <c r="H264">
        <v>1804</v>
      </c>
      <c r="I264">
        <v>0</v>
      </c>
      <c r="J264">
        <v>1</v>
      </c>
      <c r="K264" t="s">
        <v>13</v>
      </c>
      <c r="L264" t="s">
        <v>28</v>
      </c>
      <c r="M264" t="s">
        <v>31</v>
      </c>
      <c r="N264">
        <v>4000</v>
      </c>
      <c r="O264">
        <v>3</v>
      </c>
      <c r="P264" t="b">
        <v>1</v>
      </c>
    </row>
    <row r="265" spans="1:18" hidden="1" x14ac:dyDescent="0.2">
      <c r="A265" s="21">
        <v>1</v>
      </c>
      <c r="B265" s="3">
        <v>1</v>
      </c>
      <c r="C265" s="3">
        <v>0</v>
      </c>
      <c r="D265" s="3">
        <v>0</v>
      </c>
      <c r="E265" s="3">
        <v>0</v>
      </c>
      <c r="F265" s="3">
        <v>2.2204460492503141E-16</v>
      </c>
      <c r="G265" s="3">
        <v>0</v>
      </c>
      <c r="H265">
        <v>3200</v>
      </c>
      <c r="K265" t="s">
        <v>24</v>
      </c>
      <c r="L265" t="s">
        <v>28</v>
      </c>
      <c r="M265" t="s">
        <v>31</v>
      </c>
      <c r="N265">
        <v>4000</v>
      </c>
      <c r="O265">
        <v>3</v>
      </c>
      <c r="P265" t="b">
        <v>1</v>
      </c>
    </row>
    <row r="266" spans="1:18" hidden="1" x14ac:dyDescent="0.2">
      <c r="A266" s="20">
        <v>0.72917555078597251</v>
      </c>
      <c r="B266" s="3">
        <v>0.80218750000000005</v>
      </c>
      <c r="C266" s="3">
        <v>0.48151041666666672</v>
      </c>
      <c r="D266" s="3">
        <v>1.1987811203319499E-2</v>
      </c>
      <c r="E266" s="3">
        <v>2.339321862348178E-2</v>
      </c>
      <c r="F266" s="3">
        <v>0.45441318001333358</v>
      </c>
      <c r="G266" s="3">
        <v>0.14386373735405189</v>
      </c>
      <c r="H266">
        <v>3200</v>
      </c>
      <c r="K266" t="s">
        <v>25</v>
      </c>
      <c r="L266" t="s">
        <v>28</v>
      </c>
      <c r="M266" t="s">
        <v>31</v>
      </c>
      <c r="N266">
        <v>4000</v>
      </c>
      <c r="O266">
        <v>3</v>
      </c>
      <c r="P266" t="b">
        <v>1</v>
      </c>
    </row>
    <row r="267" spans="1:18" hidden="1" x14ac:dyDescent="0.2">
      <c r="A267" s="20">
        <v>0.99996952426415797</v>
      </c>
      <c r="B267" s="3">
        <v>0.99812500000000004</v>
      </c>
      <c r="C267" s="3">
        <v>0.99019662921348317</v>
      </c>
      <c r="D267" s="3">
        <v>0.9950426136363637</v>
      </c>
      <c r="E267" s="3">
        <v>0.99260593220338988</v>
      </c>
      <c r="F267" s="3">
        <v>7.3603853127310248E-3</v>
      </c>
      <c r="G267" s="3">
        <v>1.3880289192826549E-3</v>
      </c>
      <c r="H267">
        <v>3200</v>
      </c>
      <c r="K267" t="s">
        <v>26</v>
      </c>
      <c r="L267" t="s">
        <v>28</v>
      </c>
      <c r="M267" t="s">
        <v>31</v>
      </c>
      <c r="N267">
        <v>4000</v>
      </c>
      <c r="O267">
        <v>3</v>
      </c>
      <c r="P267" t="b">
        <v>1</v>
      </c>
    </row>
    <row r="268" spans="1:18" hidden="1" x14ac:dyDescent="0.2">
      <c r="A268" s="20">
        <v>0.69427022731787613</v>
      </c>
      <c r="B268" s="3">
        <v>0.79249999999999998</v>
      </c>
      <c r="C268" s="3">
        <v>0.66666666666666663</v>
      </c>
      <c r="D268" s="3">
        <v>1.1976047904191619E-2</v>
      </c>
      <c r="E268" s="3">
        <v>2.3529411764705879E-2</v>
      </c>
      <c r="F268" s="3">
        <v>0.48074716623382302</v>
      </c>
      <c r="G268" s="3">
        <v>0.1537710538091383</v>
      </c>
      <c r="H268">
        <v>800</v>
      </c>
      <c r="K268" t="s">
        <v>27</v>
      </c>
      <c r="L268" t="s">
        <v>14</v>
      </c>
      <c r="M268" t="s">
        <v>31</v>
      </c>
      <c r="N268">
        <v>4000</v>
      </c>
      <c r="O268">
        <v>3</v>
      </c>
      <c r="P268" t="b">
        <v>1</v>
      </c>
    </row>
    <row r="269" spans="1:18" hidden="1" x14ac:dyDescent="0.2">
      <c r="A269" s="20">
        <v>0.60936852647614415</v>
      </c>
      <c r="B269" s="3">
        <v>0.79249999999999998</v>
      </c>
      <c r="C269" s="3">
        <v>0.3208333333333333</v>
      </c>
      <c r="D269" s="3">
        <v>8.2974137931034492E-3</v>
      </c>
      <c r="E269" s="3">
        <v>1.6176470588235299E-2</v>
      </c>
      <c r="F269" s="3">
        <v>0.47716233546498138</v>
      </c>
      <c r="G269" s="3">
        <v>0.1524611222685629</v>
      </c>
      <c r="H269">
        <v>800</v>
      </c>
      <c r="K269" t="s">
        <v>22</v>
      </c>
      <c r="L269" t="s">
        <v>14</v>
      </c>
      <c r="M269" t="s">
        <v>31</v>
      </c>
      <c r="N269">
        <v>4000</v>
      </c>
      <c r="O269">
        <v>3</v>
      </c>
      <c r="P269" t="b">
        <v>1</v>
      </c>
    </row>
    <row r="270" spans="1:18" hidden="1" x14ac:dyDescent="0.2">
      <c r="A270" s="20">
        <v>0.92393135806309457</v>
      </c>
      <c r="B270" s="3">
        <v>0.92211055276381915</v>
      </c>
      <c r="C270" s="3">
        <v>1</v>
      </c>
      <c r="D270" s="3">
        <v>0.81437125748502992</v>
      </c>
      <c r="E270" s="3">
        <v>0.89768976897689767</v>
      </c>
      <c r="F270" s="3">
        <v>0.24399421756001219</v>
      </c>
      <c r="G270" s="3">
        <v>6.7770312740581026E-2</v>
      </c>
      <c r="H270">
        <v>398</v>
      </c>
      <c r="I270">
        <v>0</v>
      </c>
      <c r="J270">
        <v>0</v>
      </c>
      <c r="K270" t="s">
        <v>20</v>
      </c>
      <c r="L270" t="s">
        <v>14</v>
      </c>
      <c r="M270" t="s">
        <v>31</v>
      </c>
      <c r="N270">
        <v>4000</v>
      </c>
      <c r="O270">
        <v>3</v>
      </c>
      <c r="P270" t="b">
        <v>1</v>
      </c>
      <c r="R270">
        <f t="shared" ref="R270" si="18">H270-H271</f>
        <v>-4</v>
      </c>
    </row>
    <row r="271" spans="1:18" hidden="1" x14ac:dyDescent="0.2">
      <c r="A271" s="21">
        <v>1</v>
      </c>
      <c r="B271" s="3">
        <v>1</v>
      </c>
      <c r="C271" s="3"/>
      <c r="D271" s="3"/>
      <c r="E271" s="3"/>
      <c r="F271" s="3">
        <v>2.2204460492503141E-16</v>
      </c>
      <c r="G271" s="3">
        <v>0</v>
      </c>
      <c r="H271">
        <v>402</v>
      </c>
      <c r="I271">
        <v>1</v>
      </c>
      <c r="J271">
        <v>1</v>
      </c>
      <c r="K271" t="s">
        <v>20</v>
      </c>
      <c r="L271" t="s">
        <v>14</v>
      </c>
      <c r="M271" t="s">
        <v>31</v>
      </c>
      <c r="N271">
        <v>4000</v>
      </c>
      <c r="O271">
        <v>3</v>
      </c>
      <c r="P271" t="b">
        <v>1</v>
      </c>
    </row>
    <row r="272" spans="1:18" hidden="1" x14ac:dyDescent="0.2">
      <c r="A272" s="20">
        <v>0.99984442252510763</v>
      </c>
      <c r="B272" s="3">
        <v>0.995</v>
      </c>
      <c r="C272" s="3">
        <v>0.96596747494631363</v>
      </c>
      <c r="D272" s="3">
        <v>1</v>
      </c>
      <c r="E272" s="3">
        <v>0.98245303417809826</v>
      </c>
      <c r="F272" s="3">
        <v>1.7149177649082449E-2</v>
      </c>
      <c r="G272" s="3">
        <v>5.134134929062356E-3</v>
      </c>
      <c r="H272">
        <v>800</v>
      </c>
      <c r="K272" t="s">
        <v>23</v>
      </c>
      <c r="L272" t="s">
        <v>14</v>
      </c>
      <c r="M272" t="s">
        <v>31</v>
      </c>
      <c r="N272">
        <v>4000</v>
      </c>
      <c r="O272">
        <v>3</v>
      </c>
      <c r="P272" t="b">
        <v>1</v>
      </c>
    </row>
    <row r="273" spans="1:18" hidden="1" x14ac:dyDescent="0.2">
      <c r="A273" s="20">
        <v>0.56173238526179703</v>
      </c>
      <c r="B273" s="3">
        <v>0.87710843373493974</v>
      </c>
      <c r="C273" s="3">
        <v>0</v>
      </c>
      <c r="D273" s="3">
        <v>0</v>
      </c>
      <c r="E273" s="3">
        <v>0</v>
      </c>
      <c r="F273" s="3">
        <v>0.37718872377766932</v>
      </c>
      <c r="G273" s="3">
        <v>0.1094252121079575</v>
      </c>
      <c r="H273">
        <v>415</v>
      </c>
      <c r="I273">
        <v>0</v>
      </c>
      <c r="J273">
        <v>0</v>
      </c>
      <c r="K273" t="s">
        <v>19</v>
      </c>
      <c r="L273" t="s">
        <v>14</v>
      </c>
      <c r="M273" t="s">
        <v>31</v>
      </c>
      <c r="N273">
        <v>4000</v>
      </c>
      <c r="O273">
        <v>3</v>
      </c>
      <c r="P273" t="b">
        <v>1</v>
      </c>
      <c r="R273">
        <f>H273-H274</f>
        <v>30</v>
      </c>
    </row>
    <row r="274" spans="1:18" hidden="1" x14ac:dyDescent="0.2">
      <c r="A274" s="20">
        <v>0.66071657479810275</v>
      </c>
      <c r="B274" s="3">
        <v>0.70129870129870131</v>
      </c>
      <c r="C274" s="3">
        <v>0.66666666666666663</v>
      </c>
      <c r="D274" s="3">
        <v>1.7241379310344831E-2</v>
      </c>
      <c r="E274" s="3">
        <v>3.3613445378151259E-2</v>
      </c>
      <c r="F274" s="3">
        <v>0.5849260987123438</v>
      </c>
      <c r="G274" s="3">
        <v>0.19885047997415051</v>
      </c>
      <c r="H274">
        <v>385</v>
      </c>
      <c r="I274">
        <v>0</v>
      </c>
      <c r="J274">
        <v>1</v>
      </c>
      <c r="K274" t="s">
        <v>19</v>
      </c>
      <c r="L274" t="s">
        <v>14</v>
      </c>
      <c r="M274" t="s">
        <v>31</v>
      </c>
      <c r="N274">
        <v>4000</v>
      </c>
      <c r="O274">
        <v>3</v>
      </c>
      <c r="P274" t="b">
        <v>1</v>
      </c>
    </row>
    <row r="275" spans="1:18" hidden="1" x14ac:dyDescent="0.2">
      <c r="A275" s="21">
        <v>1</v>
      </c>
      <c r="B275" s="3">
        <v>0.99779249448123619</v>
      </c>
      <c r="C275" s="3">
        <v>0.99212598425196852</v>
      </c>
      <c r="D275" s="22">
        <v>1</v>
      </c>
      <c r="E275" s="3">
        <v>0.99604743083003955</v>
      </c>
      <c r="F275" s="20">
        <v>6.9678541849444624E-3</v>
      </c>
      <c r="G275" s="20">
        <v>1.8513474981414831E-3</v>
      </c>
      <c r="H275">
        <v>453</v>
      </c>
      <c r="I275">
        <v>0</v>
      </c>
      <c r="J275">
        <v>0</v>
      </c>
      <c r="K275" t="s">
        <v>18</v>
      </c>
      <c r="L275" t="s">
        <v>14</v>
      </c>
      <c r="M275" t="s">
        <v>31</v>
      </c>
      <c r="N275">
        <v>4000</v>
      </c>
      <c r="O275">
        <v>3</v>
      </c>
      <c r="P275" t="b">
        <v>1</v>
      </c>
      <c r="R275">
        <f t="shared" ref="R275:R281" si="19">H275-H276</f>
        <v>106</v>
      </c>
    </row>
    <row r="276" spans="1:18" hidden="1" x14ac:dyDescent="0.2">
      <c r="A276" s="20">
        <v>0.99964131994261118</v>
      </c>
      <c r="B276" s="3">
        <v>0.99135446685878958</v>
      </c>
      <c r="C276" s="3">
        <v>0.93181818181818177</v>
      </c>
      <c r="D276" s="3">
        <v>1</v>
      </c>
      <c r="E276" s="3">
        <v>0.96470588235294119</v>
      </c>
      <c r="F276" s="3">
        <v>3.0440646033101201E-2</v>
      </c>
      <c r="G276" s="3">
        <v>9.4197335060282224E-3</v>
      </c>
      <c r="H276">
        <v>347</v>
      </c>
      <c r="I276">
        <v>0</v>
      </c>
      <c r="J276">
        <v>1</v>
      </c>
      <c r="K276" t="s">
        <v>18</v>
      </c>
      <c r="L276" t="s">
        <v>14</v>
      </c>
      <c r="M276" t="s">
        <v>31</v>
      </c>
      <c r="N276">
        <v>4000</v>
      </c>
      <c r="O276">
        <v>3</v>
      </c>
      <c r="P276" t="b">
        <v>1</v>
      </c>
    </row>
    <row r="277" spans="1:18" hidden="1" x14ac:dyDescent="0.2">
      <c r="A277" s="20">
        <v>0.94874147671317677</v>
      </c>
      <c r="B277" s="3">
        <v>0.92495424039048202</v>
      </c>
      <c r="C277" s="3">
        <v>0.99807692307692308</v>
      </c>
      <c r="D277" s="3">
        <v>0.80967238689547583</v>
      </c>
      <c r="E277" s="3">
        <v>0.89405684754521964</v>
      </c>
      <c r="F277" s="3">
        <v>0.22439147339850299</v>
      </c>
      <c r="G277" s="3">
        <v>6.2105673796958187E-2</v>
      </c>
      <c r="H277">
        <v>1639</v>
      </c>
      <c r="I277">
        <v>0</v>
      </c>
      <c r="J277">
        <v>0</v>
      </c>
      <c r="K277" t="s">
        <v>17</v>
      </c>
      <c r="L277" t="s">
        <v>14</v>
      </c>
      <c r="M277" t="s">
        <v>31</v>
      </c>
      <c r="N277">
        <v>4000</v>
      </c>
      <c r="O277">
        <v>3</v>
      </c>
      <c r="P277" t="b">
        <v>1</v>
      </c>
      <c r="R277">
        <f t="shared" si="19"/>
        <v>78</v>
      </c>
    </row>
    <row r="278" spans="1:18" hidden="1" x14ac:dyDescent="0.2">
      <c r="A278" s="21">
        <v>1</v>
      </c>
      <c r="B278" s="3">
        <v>1</v>
      </c>
      <c r="C278" s="3"/>
      <c r="D278" s="3"/>
      <c r="E278" s="3"/>
      <c r="F278" s="3">
        <v>2.2204460492503141E-16</v>
      </c>
      <c r="G278" s="3">
        <v>0</v>
      </c>
      <c r="H278">
        <v>1561</v>
      </c>
      <c r="I278">
        <v>1</v>
      </c>
      <c r="J278">
        <v>1</v>
      </c>
      <c r="K278" t="s">
        <v>17</v>
      </c>
      <c r="L278" t="s">
        <v>14</v>
      </c>
      <c r="M278" t="s">
        <v>31</v>
      </c>
      <c r="N278">
        <v>4000</v>
      </c>
      <c r="O278">
        <v>3</v>
      </c>
      <c r="P278" t="b">
        <v>1</v>
      </c>
    </row>
    <row r="279" spans="1:18" hidden="1" x14ac:dyDescent="0.2">
      <c r="A279" s="20">
        <v>0.83792585170340683</v>
      </c>
      <c r="B279" s="3">
        <v>0.86581839213418166</v>
      </c>
      <c r="C279" s="3">
        <v>0</v>
      </c>
      <c r="D279" s="3">
        <v>0</v>
      </c>
      <c r="E279" s="3">
        <v>0</v>
      </c>
      <c r="F279" s="3">
        <v>0.35310766999990822</v>
      </c>
      <c r="G279" s="3">
        <v>0.10407111495028799</v>
      </c>
      <c r="H279">
        <v>1729</v>
      </c>
      <c r="I279">
        <v>0</v>
      </c>
      <c r="J279">
        <v>0</v>
      </c>
      <c r="K279" t="s">
        <v>16</v>
      </c>
      <c r="L279" t="s">
        <v>14</v>
      </c>
      <c r="M279" t="s">
        <v>31</v>
      </c>
      <c r="N279">
        <v>4000</v>
      </c>
      <c r="O279">
        <v>3</v>
      </c>
      <c r="P279" t="b">
        <v>1</v>
      </c>
      <c r="R279">
        <f t="shared" si="19"/>
        <v>258</v>
      </c>
    </row>
    <row r="280" spans="1:18" hidden="1" x14ac:dyDescent="0.2">
      <c r="A280" s="20">
        <v>0.72648483508994888</v>
      </c>
      <c r="B280" s="3">
        <v>0.72875594833446633</v>
      </c>
      <c r="C280" s="3">
        <v>0.8571428571428571</v>
      </c>
      <c r="D280" s="3">
        <v>2.93398533007335E-2</v>
      </c>
      <c r="E280" s="3">
        <v>5.6737588652482268E-2</v>
      </c>
      <c r="F280" s="3">
        <v>0.54683912414576386</v>
      </c>
      <c r="G280" s="3">
        <v>0.18198050235706811</v>
      </c>
      <c r="H280">
        <v>1471</v>
      </c>
      <c r="I280">
        <v>0</v>
      </c>
      <c r="J280">
        <v>1</v>
      </c>
      <c r="K280" t="s">
        <v>16</v>
      </c>
      <c r="L280" t="s">
        <v>14</v>
      </c>
      <c r="M280" t="s">
        <v>31</v>
      </c>
      <c r="N280">
        <v>4000</v>
      </c>
      <c r="O280">
        <v>3</v>
      </c>
      <c r="P280" t="b">
        <v>1</v>
      </c>
    </row>
    <row r="281" spans="1:18" hidden="1" x14ac:dyDescent="0.2">
      <c r="A281" s="21">
        <v>1</v>
      </c>
      <c r="B281" s="3">
        <v>1</v>
      </c>
      <c r="C281" s="3">
        <v>1</v>
      </c>
      <c r="D281" s="22">
        <v>1</v>
      </c>
      <c r="E281" s="3">
        <v>1</v>
      </c>
      <c r="F281" s="20">
        <v>2.7820994548709279E-3</v>
      </c>
      <c r="G281" s="20">
        <v>2.272129522281336E-4</v>
      </c>
      <c r="H281">
        <v>1826</v>
      </c>
      <c r="I281">
        <v>0</v>
      </c>
      <c r="J281">
        <v>0</v>
      </c>
      <c r="K281" t="s">
        <v>13</v>
      </c>
      <c r="L281" t="s">
        <v>14</v>
      </c>
      <c r="M281" t="s">
        <v>31</v>
      </c>
      <c r="N281">
        <v>4000</v>
      </c>
      <c r="O281">
        <v>3</v>
      </c>
      <c r="P281" t="b">
        <v>1</v>
      </c>
      <c r="R281">
        <f t="shared" si="19"/>
        <v>452</v>
      </c>
    </row>
    <row r="282" spans="1:18" hidden="1" x14ac:dyDescent="0.2">
      <c r="A282" s="20">
        <v>0.99997896262359454</v>
      </c>
      <c r="B282" s="3">
        <v>0.99781659388646293</v>
      </c>
      <c r="C282" s="3">
        <v>0.9943820224719101</v>
      </c>
      <c r="D282" s="3">
        <v>0.98882681564245811</v>
      </c>
      <c r="E282" s="3">
        <v>0.99159663865546221</v>
      </c>
      <c r="F282" s="3">
        <v>8.8197944219293254E-3</v>
      </c>
      <c r="G282" s="3">
        <v>1.9117229435020419E-3</v>
      </c>
      <c r="H282">
        <v>1374</v>
      </c>
      <c r="I282">
        <v>0</v>
      </c>
      <c r="J282">
        <v>1</v>
      </c>
      <c r="K282" t="s">
        <v>13</v>
      </c>
      <c r="L282" t="s">
        <v>14</v>
      </c>
      <c r="M282" t="s">
        <v>31</v>
      </c>
      <c r="N282">
        <v>4000</v>
      </c>
      <c r="O282">
        <v>3</v>
      </c>
      <c r="P282" t="b">
        <v>1</v>
      </c>
    </row>
    <row r="283" spans="1:18" hidden="1" x14ac:dyDescent="0.2">
      <c r="A283" s="20">
        <v>0.96215585063638953</v>
      </c>
      <c r="B283" s="3">
        <v>0.96125000000000005</v>
      </c>
      <c r="C283" s="3">
        <v>0.4975</v>
      </c>
      <c r="D283" s="3">
        <v>0.4051497005988024</v>
      </c>
      <c r="E283" s="3">
        <v>0.44660066006600663</v>
      </c>
      <c r="F283" s="3">
        <v>0.1213871232361062</v>
      </c>
      <c r="G283" s="3">
        <v>3.3715730588439061E-2</v>
      </c>
      <c r="H283">
        <v>800</v>
      </c>
      <c r="K283" t="s">
        <v>21</v>
      </c>
      <c r="L283" t="s">
        <v>14</v>
      </c>
      <c r="M283" t="s">
        <v>31</v>
      </c>
      <c r="N283">
        <v>4000</v>
      </c>
      <c r="O283">
        <v>3</v>
      </c>
      <c r="P283" t="b">
        <v>1</v>
      </c>
    </row>
    <row r="284" spans="1:18" hidden="1" x14ac:dyDescent="0.2">
      <c r="A284" s="20">
        <v>0.97374602510403019</v>
      </c>
      <c r="B284" s="3">
        <v>0.96156249999999999</v>
      </c>
      <c r="C284" s="3">
        <v>0.51120252403846156</v>
      </c>
      <c r="D284" s="3">
        <v>0.41470407566302647</v>
      </c>
      <c r="E284" s="3">
        <v>0.45792474160206709</v>
      </c>
      <c r="F284" s="3">
        <v>0.1149305077812959</v>
      </c>
      <c r="G284" s="3">
        <v>3.1809749797879518E-2</v>
      </c>
      <c r="H284">
        <v>3200</v>
      </c>
      <c r="K284" t="s">
        <v>24</v>
      </c>
      <c r="L284" t="s">
        <v>14</v>
      </c>
      <c r="M284" t="s">
        <v>31</v>
      </c>
      <c r="N284">
        <v>4000</v>
      </c>
      <c r="O284">
        <v>3</v>
      </c>
      <c r="P284" t="b">
        <v>1</v>
      </c>
    </row>
    <row r="285" spans="1:18" hidden="1" x14ac:dyDescent="0.2">
      <c r="A285" s="20">
        <v>0.78669780937890788</v>
      </c>
      <c r="B285" s="3">
        <v>0.80281250000000004</v>
      </c>
      <c r="C285" s="3">
        <v>0.39401785714285709</v>
      </c>
      <c r="D285" s="3">
        <v>1.3487163814180929E-2</v>
      </c>
      <c r="E285" s="3">
        <v>2.6081560283687941E-2</v>
      </c>
      <c r="F285" s="3">
        <v>0.44216359782758119</v>
      </c>
      <c r="G285" s="3">
        <v>0.13988508647384229</v>
      </c>
      <c r="H285">
        <v>3200</v>
      </c>
      <c r="K285" t="s">
        <v>25</v>
      </c>
      <c r="L285" t="s">
        <v>14</v>
      </c>
      <c r="M285" t="s">
        <v>31</v>
      </c>
      <c r="N285">
        <v>4000</v>
      </c>
      <c r="O285">
        <v>3</v>
      </c>
      <c r="P285" t="b">
        <v>1</v>
      </c>
    </row>
    <row r="286" spans="1:18" hidden="1" x14ac:dyDescent="0.2">
      <c r="A286" s="20">
        <v>0.99999096707650592</v>
      </c>
      <c r="B286" s="3">
        <v>0.99906249999999996</v>
      </c>
      <c r="C286" s="3">
        <v>0.99758778089887645</v>
      </c>
      <c r="D286" s="3">
        <v>0.99520251396648041</v>
      </c>
      <c r="E286" s="3">
        <v>0.99639180672268912</v>
      </c>
      <c r="F286" s="3">
        <v>5.3745347313516271E-3</v>
      </c>
      <c r="G286" s="3">
        <v>9.5049942973136794E-4</v>
      </c>
      <c r="H286">
        <v>3200</v>
      </c>
      <c r="K286" t="s">
        <v>26</v>
      </c>
      <c r="L286" t="s">
        <v>14</v>
      </c>
      <c r="M286" t="s">
        <v>31</v>
      </c>
      <c r="N286">
        <v>4000</v>
      </c>
      <c r="O286">
        <v>3</v>
      </c>
      <c r="P286" t="b">
        <v>1</v>
      </c>
    </row>
    <row r="288" spans="1:18" x14ac:dyDescent="0.2">
      <c r="A288" s="20"/>
    </row>
  </sheetData>
  <autoFilter ref="A1:Z286" xr:uid="{00000000-0001-0000-0000-000000000000}">
    <filterColumn colId="10">
      <filters>
        <filter val="weighted_average_test_baseline_eval"/>
        <filter val="weighted_average_test_xper_scores"/>
        <filter val="weighted_average_train_xper_scores"/>
      </filters>
    </filterColumn>
    <filterColumn colId="14">
      <filters>
        <filter val="4"/>
      </filters>
    </filterColumn>
  </autoFilter>
  <pageMargins left="0.75" right="0.75" top="1" bottom="1" header="0.5" footer="0.5"/>
  <pageSetup paperSize="9" orientation="portrait"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6B3590-C855-494A-98A4-00BAFEE19C45}">
  <dimension ref="A1:P151"/>
  <sheetViews>
    <sheetView topLeftCell="A77" workbookViewId="0">
      <selection activeCell="N1" sqref="N1:P1048576"/>
    </sheetView>
  </sheetViews>
  <sheetFormatPr baseColWidth="10" defaultRowHeight="15" x14ac:dyDescent="0.2"/>
  <cols>
    <col min="1" max="1" width="9.1640625" bestFit="1" customWidth="1"/>
    <col min="2" max="2" width="8.1640625" bestFit="1" customWidth="1"/>
    <col min="3" max="3" width="8.33203125" bestFit="1" customWidth="1"/>
    <col min="4" max="4" width="10" bestFit="1" customWidth="1"/>
    <col min="5" max="5" width="7.6640625" bestFit="1" customWidth="1"/>
    <col min="6" max="6" width="7.33203125" bestFit="1" customWidth="1"/>
    <col min="7" max="7" width="9.6640625" bestFit="1" customWidth="1"/>
    <col min="12" max="12" width="17.5" bestFit="1" customWidth="1"/>
    <col min="13" max="13" width="15.1640625" bestFit="1" customWidth="1"/>
  </cols>
  <sheetData>
    <row r="1" spans="1:16"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row>
    <row r="2" spans="1:16" x14ac:dyDescent="0.2">
      <c r="A2" s="3">
        <v>1</v>
      </c>
      <c r="B2" s="3">
        <v>1</v>
      </c>
      <c r="C2" s="3">
        <v>1</v>
      </c>
      <c r="D2" s="3">
        <v>1</v>
      </c>
      <c r="E2" s="3">
        <v>1</v>
      </c>
      <c r="F2" s="3">
        <v>3.7335613347048309E-3</v>
      </c>
      <c r="G2" s="3">
        <v>6.1021122851385448E-4</v>
      </c>
      <c r="H2">
        <v>367</v>
      </c>
      <c r="I2">
        <v>0</v>
      </c>
      <c r="J2">
        <v>0</v>
      </c>
      <c r="K2" t="s">
        <v>18</v>
      </c>
      <c r="L2" t="s">
        <v>14</v>
      </c>
      <c r="M2" t="s">
        <v>15</v>
      </c>
      <c r="N2">
        <v>4000</v>
      </c>
      <c r="O2">
        <v>4</v>
      </c>
      <c r="P2" t="b">
        <v>1</v>
      </c>
    </row>
    <row r="3" spans="1:16" x14ac:dyDescent="0.2">
      <c r="A3" s="3">
        <v>0.99029964786392921</v>
      </c>
      <c r="B3" s="3">
        <v>0.94688221709006926</v>
      </c>
      <c r="C3" s="3">
        <v>0.81372549019607843</v>
      </c>
      <c r="D3" s="3">
        <v>0.95402298850574707</v>
      </c>
      <c r="E3" s="3">
        <v>0.87830687830687826</v>
      </c>
      <c r="F3" s="3">
        <v>0.18127452318442269</v>
      </c>
      <c r="G3" s="3">
        <v>4.5099657302260988E-2</v>
      </c>
      <c r="H3">
        <v>433</v>
      </c>
      <c r="I3">
        <v>0</v>
      </c>
      <c r="J3">
        <v>1</v>
      </c>
      <c r="K3" t="s">
        <v>18</v>
      </c>
      <c r="L3" t="s">
        <v>14</v>
      </c>
      <c r="M3" t="s">
        <v>15</v>
      </c>
      <c r="N3">
        <v>4000</v>
      </c>
      <c r="O3">
        <v>4</v>
      </c>
      <c r="P3" t="b">
        <v>1</v>
      </c>
    </row>
    <row r="4" spans="1:16" x14ac:dyDescent="0.2">
      <c r="A4" s="3">
        <v>0.74329205366357065</v>
      </c>
      <c r="B4" s="3">
        <v>0.72538860103626945</v>
      </c>
      <c r="C4" s="3">
        <v>0.66666666666666663</v>
      </c>
      <c r="D4" s="3">
        <v>0.14035087719298239</v>
      </c>
      <c r="E4" s="3">
        <v>0.2318840579710145</v>
      </c>
      <c r="F4" s="3">
        <v>0.54699950223291915</v>
      </c>
      <c r="G4" s="3">
        <v>0.18312924244004031</v>
      </c>
      <c r="H4">
        <v>386</v>
      </c>
      <c r="I4">
        <v>0</v>
      </c>
      <c r="J4">
        <v>0</v>
      </c>
      <c r="K4" t="s">
        <v>19</v>
      </c>
      <c r="L4" t="s">
        <v>14</v>
      </c>
      <c r="M4" t="s">
        <v>15</v>
      </c>
      <c r="N4">
        <v>4000</v>
      </c>
      <c r="O4">
        <v>4</v>
      </c>
      <c r="P4" t="b">
        <v>1</v>
      </c>
    </row>
    <row r="5" spans="1:16" x14ac:dyDescent="0.2">
      <c r="A5" s="3">
        <v>0.63732817644906703</v>
      </c>
      <c r="B5" s="3">
        <v>0.8719806763285024</v>
      </c>
      <c r="C5" s="3">
        <v>0</v>
      </c>
      <c r="D5" s="3">
        <v>0</v>
      </c>
      <c r="E5" s="3">
        <v>0</v>
      </c>
      <c r="F5" s="3">
        <v>0.37586152723947691</v>
      </c>
      <c r="G5" s="3">
        <v>0.1108891487254078</v>
      </c>
      <c r="H5">
        <v>414</v>
      </c>
      <c r="I5">
        <v>0</v>
      </c>
      <c r="J5">
        <v>1</v>
      </c>
      <c r="K5" t="s">
        <v>19</v>
      </c>
      <c r="L5" t="s">
        <v>14</v>
      </c>
      <c r="M5" t="s">
        <v>15</v>
      </c>
      <c r="N5">
        <v>4000</v>
      </c>
      <c r="O5">
        <v>4</v>
      </c>
      <c r="P5" t="b">
        <v>1</v>
      </c>
    </row>
    <row r="6" spans="1:16" x14ac:dyDescent="0.2">
      <c r="A6" s="3">
        <v>0.9390047491224448</v>
      </c>
      <c r="B6" s="3">
        <v>0.90371991247264771</v>
      </c>
      <c r="C6" s="3">
        <v>0.9555555555555556</v>
      </c>
      <c r="D6" s="3">
        <v>0.77245508982035926</v>
      </c>
      <c r="E6" s="3">
        <v>0.85430463576158944</v>
      </c>
      <c r="F6" s="3">
        <v>0.27575474458980342</v>
      </c>
      <c r="G6" s="3">
        <v>7.4573403858082754E-2</v>
      </c>
      <c r="H6">
        <v>457</v>
      </c>
      <c r="I6">
        <v>0</v>
      </c>
      <c r="J6">
        <v>0</v>
      </c>
      <c r="K6" t="s">
        <v>20</v>
      </c>
      <c r="L6" t="s">
        <v>14</v>
      </c>
      <c r="M6" t="s">
        <v>15</v>
      </c>
      <c r="N6">
        <v>4000</v>
      </c>
      <c r="O6">
        <v>4</v>
      </c>
      <c r="P6" t="b">
        <v>1</v>
      </c>
    </row>
    <row r="7" spans="1:16" x14ac:dyDescent="0.2">
      <c r="A7" s="3">
        <v>1</v>
      </c>
      <c r="B7" s="3">
        <v>1</v>
      </c>
      <c r="C7" s="3"/>
      <c r="D7" s="3"/>
      <c r="E7" s="3"/>
      <c r="F7" s="3">
        <v>2.2204460492503141E-16</v>
      </c>
      <c r="G7" s="3">
        <v>0</v>
      </c>
      <c r="H7">
        <v>343</v>
      </c>
      <c r="I7">
        <v>1</v>
      </c>
      <c r="J7">
        <v>1</v>
      </c>
      <c r="K7" t="s">
        <v>20</v>
      </c>
      <c r="L7" t="s">
        <v>14</v>
      </c>
      <c r="M7" t="s">
        <v>15</v>
      </c>
      <c r="N7">
        <v>4000</v>
      </c>
      <c r="O7">
        <v>4</v>
      </c>
      <c r="P7" t="b">
        <v>1</v>
      </c>
    </row>
    <row r="8" spans="1:16" x14ac:dyDescent="0.2">
      <c r="A8" s="3">
        <v>0.9651564629361965</v>
      </c>
      <c r="B8" s="3">
        <v>0.94499999999999995</v>
      </c>
      <c r="C8" s="3">
        <v>0.54586111111111113</v>
      </c>
      <c r="D8" s="3">
        <v>0.44126497005988019</v>
      </c>
      <c r="E8" s="3">
        <v>0.48802152317880798</v>
      </c>
      <c r="F8" s="3">
        <v>0.1575248978469253</v>
      </c>
      <c r="G8" s="3">
        <v>4.2600056953929773E-2</v>
      </c>
      <c r="H8">
        <v>800</v>
      </c>
      <c r="K8" t="s">
        <v>21</v>
      </c>
      <c r="L8" t="s">
        <v>14</v>
      </c>
      <c r="M8" t="s">
        <v>15</v>
      </c>
      <c r="N8">
        <v>4000</v>
      </c>
      <c r="O8">
        <v>4</v>
      </c>
      <c r="P8" t="b">
        <v>1</v>
      </c>
    </row>
    <row r="9" spans="1:16" x14ac:dyDescent="0.2">
      <c r="A9" s="3">
        <v>0.68845574720506508</v>
      </c>
      <c r="B9" s="3">
        <v>0.80125000000000002</v>
      </c>
      <c r="C9" s="3">
        <v>0.32166666666666671</v>
      </c>
      <c r="D9" s="3">
        <v>6.7719298245614026E-2</v>
      </c>
      <c r="E9" s="3">
        <v>0.1118840579710145</v>
      </c>
      <c r="F9" s="3">
        <v>0.4584356001738128</v>
      </c>
      <c r="G9" s="3">
        <v>0.145744993942718</v>
      </c>
      <c r="H9">
        <v>800</v>
      </c>
      <c r="K9" t="s">
        <v>22</v>
      </c>
      <c r="L9" t="s">
        <v>14</v>
      </c>
      <c r="M9" t="s">
        <v>15</v>
      </c>
      <c r="N9">
        <v>4000</v>
      </c>
      <c r="O9">
        <v>4</v>
      </c>
      <c r="P9" t="b">
        <v>1</v>
      </c>
    </row>
    <row r="10" spans="1:16" x14ac:dyDescent="0.2">
      <c r="A10" s="3">
        <v>0.9947496844063517</v>
      </c>
      <c r="B10" s="3">
        <v>0.97124999999999995</v>
      </c>
      <c r="C10" s="3">
        <v>0.89917892156862733</v>
      </c>
      <c r="D10" s="3">
        <v>0.97511494252873565</v>
      </c>
      <c r="E10" s="3">
        <v>0.93413359788359784</v>
      </c>
      <c r="F10" s="3">
        <v>9.9827606935864649E-2</v>
      </c>
      <c r="G10" s="3">
        <v>2.469012391592949E-2</v>
      </c>
      <c r="H10">
        <v>800</v>
      </c>
      <c r="K10" t="s">
        <v>23</v>
      </c>
      <c r="L10" t="s">
        <v>14</v>
      </c>
      <c r="M10" t="s">
        <v>15</v>
      </c>
      <c r="N10">
        <v>4000</v>
      </c>
      <c r="O10">
        <v>4</v>
      </c>
      <c r="P10" t="b">
        <v>1</v>
      </c>
    </row>
    <row r="11" spans="1:16" x14ac:dyDescent="0.2">
      <c r="A11" s="3">
        <v>0.74078383517325541</v>
      </c>
      <c r="B11" s="3">
        <v>0.80249999999999999</v>
      </c>
      <c r="C11" s="3">
        <v>0.63636363636363635</v>
      </c>
      <c r="D11" s="3">
        <v>0.125748502994012</v>
      </c>
      <c r="E11" s="3">
        <v>0.21</v>
      </c>
      <c r="F11" s="3">
        <v>0.44662342678244188</v>
      </c>
      <c r="G11" s="3">
        <v>0.1425485542018512</v>
      </c>
      <c r="H11">
        <v>800</v>
      </c>
      <c r="K11" t="s">
        <v>27</v>
      </c>
      <c r="L11" t="s">
        <v>14</v>
      </c>
      <c r="M11" t="s">
        <v>15</v>
      </c>
      <c r="N11">
        <v>4000</v>
      </c>
      <c r="O11">
        <v>4</v>
      </c>
      <c r="P11" t="b">
        <v>1</v>
      </c>
    </row>
    <row r="12" spans="1:16" x14ac:dyDescent="0.2">
      <c r="A12" s="3">
        <v>0.78090837282780412</v>
      </c>
      <c r="B12" s="3">
        <v>0.87039563437926326</v>
      </c>
      <c r="C12" s="3">
        <v>0.61904761904761907</v>
      </c>
      <c r="D12" s="3">
        <v>0.13</v>
      </c>
      <c r="E12" s="3">
        <v>0.21487603305785119</v>
      </c>
      <c r="F12" s="3">
        <v>0.33753319738201432</v>
      </c>
      <c r="G12" s="3">
        <v>9.9979936084373749E-2</v>
      </c>
      <c r="H12">
        <v>733</v>
      </c>
      <c r="I12">
        <v>0</v>
      </c>
      <c r="J12">
        <v>0</v>
      </c>
      <c r="K12" t="s">
        <v>18</v>
      </c>
      <c r="L12" t="s">
        <v>28</v>
      </c>
      <c r="M12" t="s">
        <v>15</v>
      </c>
      <c r="N12">
        <v>4000</v>
      </c>
      <c r="O12">
        <v>4</v>
      </c>
      <c r="P12" t="b">
        <v>1</v>
      </c>
    </row>
    <row r="13" spans="1:16" x14ac:dyDescent="0.2">
      <c r="A13" s="3">
        <v>1</v>
      </c>
      <c r="B13" s="3">
        <v>1</v>
      </c>
      <c r="C13" s="3"/>
      <c r="D13" s="3"/>
      <c r="E13" s="3"/>
      <c r="F13" s="3">
        <v>2.2204460492503141E-16</v>
      </c>
      <c r="G13" s="3">
        <v>0</v>
      </c>
      <c r="H13">
        <v>67</v>
      </c>
      <c r="I13">
        <v>1</v>
      </c>
      <c r="J13">
        <v>1</v>
      </c>
      <c r="K13" t="s">
        <v>18</v>
      </c>
      <c r="L13" t="s">
        <v>28</v>
      </c>
      <c r="M13" t="s">
        <v>15</v>
      </c>
      <c r="N13">
        <v>4000</v>
      </c>
      <c r="O13">
        <v>4</v>
      </c>
      <c r="P13" t="b">
        <v>1</v>
      </c>
    </row>
    <row r="14" spans="1:16" x14ac:dyDescent="0.2">
      <c r="A14" s="3">
        <v>0.83578725961538458</v>
      </c>
      <c r="B14" s="3">
        <v>0.80882352941176472</v>
      </c>
      <c r="C14" s="3">
        <v>0.7</v>
      </c>
      <c r="D14" s="3">
        <v>0.328125</v>
      </c>
      <c r="E14" s="3">
        <v>0.44680851063829791</v>
      </c>
      <c r="F14" s="3">
        <v>0.41694735967604463</v>
      </c>
      <c r="G14" s="3">
        <v>0.13310634872216781</v>
      </c>
      <c r="H14">
        <v>272</v>
      </c>
      <c r="I14">
        <v>0</v>
      </c>
      <c r="J14">
        <v>0</v>
      </c>
      <c r="K14" t="s">
        <v>19</v>
      </c>
      <c r="L14" t="s">
        <v>28</v>
      </c>
      <c r="M14" t="s">
        <v>15</v>
      </c>
      <c r="N14">
        <v>4000</v>
      </c>
      <c r="O14">
        <v>4</v>
      </c>
      <c r="P14" t="b">
        <v>1</v>
      </c>
    </row>
    <row r="15" spans="1:16" x14ac:dyDescent="0.2">
      <c r="A15" s="3">
        <v>0.69203883495145635</v>
      </c>
      <c r="B15" s="3">
        <v>0.78977272727272729</v>
      </c>
      <c r="C15" s="3">
        <v>0.25</v>
      </c>
      <c r="D15" s="3">
        <v>3.8834951456310683E-2</v>
      </c>
      <c r="E15" s="3">
        <v>6.7226890756302518E-2</v>
      </c>
      <c r="F15" s="3">
        <v>0.46496190586901809</v>
      </c>
      <c r="G15" s="3">
        <v>0.15015125840526719</v>
      </c>
      <c r="H15">
        <v>528</v>
      </c>
      <c r="I15">
        <v>0</v>
      </c>
      <c r="J15">
        <v>1</v>
      </c>
      <c r="K15" t="s">
        <v>19</v>
      </c>
      <c r="L15" t="s">
        <v>28</v>
      </c>
      <c r="M15" t="s">
        <v>15</v>
      </c>
      <c r="N15">
        <v>4000</v>
      </c>
      <c r="O15">
        <v>4</v>
      </c>
      <c r="P15" t="b">
        <v>1</v>
      </c>
    </row>
    <row r="16" spans="1:16" x14ac:dyDescent="0.2">
      <c r="A16" s="3">
        <v>1</v>
      </c>
      <c r="B16" s="3">
        <v>1</v>
      </c>
      <c r="C16" s="3"/>
      <c r="D16" s="3"/>
      <c r="E16" s="3"/>
      <c r="F16" s="3">
        <v>2.2204460492503141E-16</v>
      </c>
      <c r="G16" s="3">
        <v>0</v>
      </c>
      <c r="H16">
        <v>161</v>
      </c>
      <c r="I16">
        <v>1</v>
      </c>
      <c r="J16">
        <v>0</v>
      </c>
      <c r="K16" t="s">
        <v>20</v>
      </c>
      <c r="L16" t="s">
        <v>28</v>
      </c>
      <c r="M16" t="s">
        <v>15</v>
      </c>
      <c r="N16">
        <v>4000</v>
      </c>
      <c r="O16">
        <v>4</v>
      </c>
      <c r="P16" t="b">
        <v>1</v>
      </c>
    </row>
    <row r="17" spans="1:16" x14ac:dyDescent="0.2">
      <c r="A17" s="3">
        <v>0.99447077409162721</v>
      </c>
      <c r="B17" s="3">
        <v>0.99061032863849763</v>
      </c>
      <c r="C17" s="3">
        <v>0</v>
      </c>
      <c r="D17" s="3">
        <v>0</v>
      </c>
      <c r="E17" s="3">
        <v>0</v>
      </c>
      <c r="F17" s="3">
        <v>6.5482773085632343E-2</v>
      </c>
      <c r="G17" s="3">
        <v>8.6780890304408321E-3</v>
      </c>
      <c r="H17">
        <v>639</v>
      </c>
      <c r="I17">
        <v>0</v>
      </c>
      <c r="J17">
        <v>1</v>
      </c>
      <c r="K17" t="s">
        <v>20</v>
      </c>
      <c r="L17" t="s">
        <v>28</v>
      </c>
      <c r="M17" t="s">
        <v>15</v>
      </c>
      <c r="N17">
        <v>4000</v>
      </c>
      <c r="O17">
        <v>4</v>
      </c>
      <c r="P17" t="b">
        <v>1</v>
      </c>
    </row>
    <row r="18" spans="1:16" x14ac:dyDescent="0.2">
      <c r="A18" s="3">
        <v>0.99558353080568718</v>
      </c>
      <c r="B18" s="3">
        <v>0.99250000000000005</v>
      </c>
      <c r="C18" s="3">
        <v>0</v>
      </c>
      <c r="D18" s="3">
        <v>0</v>
      </c>
      <c r="E18" s="3">
        <v>0</v>
      </c>
      <c r="F18" s="3">
        <v>5.2304365002148877E-2</v>
      </c>
      <c r="G18" s="3">
        <v>6.9316236130646143E-3</v>
      </c>
      <c r="H18">
        <v>800</v>
      </c>
      <c r="K18" t="s">
        <v>21</v>
      </c>
      <c r="L18" t="s">
        <v>28</v>
      </c>
      <c r="M18" t="s">
        <v>15</v>
      </c>
      <c r="N18">
        <v>4000</v>
      </c>
      <c r="O18">
        <v>4</v>
      </c>
      <c r="P18" t="b">
        <v>1</v>
      </c>
    </row>
    <row r="19" spans="1:16" x14ac:dyDescent="0.2">
      <c r="A19" s="3">
        <v>0.74091329933719197</v>
      </c>
      <c r="B19" s="3">
        <v>0.79625000000000001</v>
      </c>
      <c r="C19" s="3">
        <v>0.40300000000000002</v>
      </c>
      <c r="D19" s="3">
        <v>0.137193567961165</v>
      </c>
      <c r="E19" s="3">
        <v>0.19628464151618091</v>
      </c>
      <c r="F19" s="3">
        <v>0.44863696016340709</v>
      </c>
      <c r="G19" s="3">
        <v>0.14435598911301339</v>
      </c>
      <c r="H19">
        <v>800</v>
      </c>
      <c r="K19" t="s">
        <v>22</v>
      </c>
      <c r="L19" t="s">
        <v>28</v>
      </c>
      <c r="M19" t="s">
        <v>15</v>
      </c>
      <c r="N19">
        <v>4000</v>
      </c>
      <c r="O19">
        <v>4</v>
      </c>
      <c r="P19" t="b">
        <v>1</v>
      </c>
    </row>
    <row r="20" spans="1:16" x14ac:dyDescent="0.2">
      <c r="A20" s="3">
        <v>0.79925729660347555</v>
      </c>
      <c r="B20" s="3">
        <v>0.88124999999999998</v>
      </c>
      <c r="C20" s="3">
        <v>0.56720238095238096</v>
      </c>
      <c r="D20" s="3">
        <v>0.1191125</v>
      </c>
      <c r="E20" s="3">
        <v>0.1968801652892562</v>
      </c>
      <c r="F20" s="3">
        <v>0.30926479210127061</v>
      </c>
      <c r="G20" s="3">
        <v>9.1606616437307442E-2</v>
      </c>
      <c r="H20">
        <v>800</v>
      </c>
      <c r="K20" t="s">
        <v>23</v>
      </c>
      <c r="L20" t="s">
        <v>28</v>
      </c>
      <c r="M20" t="s">
        <v>15</v>
      </c>
      <c r="N20">
        <v>4000</v>
      </c>
      <c r="O20">
        <v>4</v>
      </c>
      <c r="P20" t="b">
        <v>1</v>
      </c>
    </row>
    <row r="21" spans="1:16" x14ac:dyDescent="0.2">
      <c r="A21" s="3">
        <v>0.74078383517325541</v>
      </c>
      <c r="B21" s="3">
        <v>0.80249999999999999</v>
      </c>
      <c r="C21" s="3">
        <v>0.63636363636363635</v>
      </c>
      <c r="D21" s="3">
        <v>0.125748502994012</v>
      </c>
      <c r="E21" s="3">
        <v>0.21</v>
      </c>
      <c r="F21" s="3">
        <v>0.44662342678244188</v>
      </c>
      <c r="G21" s="3">
        <v>0.1425485542018512</v>
      </c>
      <c r="H21">
        <v>800</v>
      </c>
      <c r="K21" t="s">
        <v>27</v>
      </c>
      <c r="L21" t="s">
        <v>28</v>
      </c>
      <c r="M21" t="s">
        <v>15</v>
      </c>
      <c r="N21">
        <v>4000</v>
      </c>
      <c r="O21">
        <v>4</v>
      </c>
      <c r="P21" t="b">
        <v>1</v>
      </c>
    </row>
    <row r="22" spans="1:16" x14ac:dyDescent="0.2">
      <c r="A22" s="3">
        <v>0.63531353135313529</v>
      </c>
      <c r="B22" s="3">
        <v>0.99835255354200991</v>
      </c>
      <c r="C22" s="3">
        <v>0</v>
      </c>
      <c r="D22" s="3">
        <v>0</v>
      </c>
      <c r="E22" s="3">
        <v>0</v>
      </c>
      <c r="F22" s="3">
        <v>1.391611395554442E-2</v>
      </c>
      <c r="G22" s="3">
        <v>1.9768980717380941E-3</v>
      </c>
      <c r="H22">
        <v>607</v>
      </c>
      <c r="I22">
        <v>0</v>
      </c>
      <c r="J22">
        <v>0</v>
      </c>
      <c r="K22" t="s">
        <v>18</v>
      </c>
      <c r="L22" t="s">
        <v>29</v>
      </c>
      <c r="M22" t="s">
        <v>15</v>
      </c>
      <c r="N22">
        <v>4000</v>
      </c>
      <c r="O22">
        <v>4</v>
      </c>
      <c r="P22" t="b">
        <v>1</v>
      </c>
    </row>
    <row r="23" spans="1:16" x14ac:dyDescent="0.2">
      <c r="A23" s="3">
        <v>0.90852298081213745</v>
      </c>
      <c r="B23" s="3">
        <v>0.87564766839378239</v>
      </c>
      <c r="C23" s="3">
        <v>0.88172043010752688</v>
      </c>
      <c r="D23" s="3">
        <v>0.98795180722891562</v>
      </c>
      <c r="E23" s="3">
        <v>0.93181818181818177</v>
      </c>
      <c r="F23" s="3">
        <v>0.36439646442909268</v>
      </c>
      <c r="G23" s="3">
        <v>9.9959540579167283E-2</v>
      </c>
      <c r="H23">
        <v>193</v>
      </c>
      <c r="I23">
        <v>0</v>
      </c>
      <c r="J23">
        <v>1</v>
      </c>
      <c r="K23" t="s">
        <v>18</v>
      </c>
      <c r="L23" t="s">
        <v>29</v>
      </c>
      <c r="M23" t="s">
        <v>15</v>
      </c>
      <c r="N23">
        <v>4000</v>
      </c>
      <c r="O23">
        <v>4</v>
      </c>
      <c r="P23" t="b">
        <v>1</v>
      </c>
    </row>
    <row r="24" spans="1:16" x14ac:dyDescent="0.2">
      <c r="A24" s="3">
        <v>0.66551724137931034</v>
      </c>
      <c r="B24" s="3">
        <v>0.90339425587467359</v>
      </c>
      <c r="C24" s="3">
        <v>0</v>
      </c>
      <c r="D24" s="3">
        <v>0</v>
      </c>
      <c r="E24" s="3">
        <v>0</v>
      </c>
      <c r="F24" s="3">
        <v>0.29855778300911529</v>
      </c>
      <c r="G24" s="3">
        <v>8.3773855771632336E-2</v>
      </c>
      <c r="H24">
        <v>383</v>
      </c>
      <c r="I24">
        <v>0</v>
      </c>
      <c r="J24">
        <v>0</v>
      </c>
      <c r="K24" t="s">
        <v>19</v>
      </c>
      <c r="L24" t="s">
        <v>29</v>
      </c>
      <c r="M24" t="s">
        <v>15</v>
      </c>
      <c r="N24">
        <v>4000</v>
      </c>
      <c r="O24">
        <v>4</v>
      </c>
      <c r="P24" t="b">
        <v>1</v>
      </c>
    </row>
    <row r="25" spans="1:16" x14ac:dyDescent="0.2">
      <c r="A25" s="3">
        <v>0.6770069112174375</v>
      </c>
      <c r="B25" s="3">
        <v>0.71223021582733814</v>
      </c>
      <c r="C25" s="3">
        <v>0.65</v>
      </c>
      <c r="D25" s="3">
        <v>0.19696969696969699</v>
      </c>
      <c r="E25" s="3">
        <v>0.30232558139534882</v>
      </c>
      <c r="F25" s="3">
        <v>0.58014037482769598</v>
      </c>
      <c r="G25" s="3">
        <v>0.19594879614323699</v>
      </c>
      <c r="H25">
        <v>417</v>
      </c>
      <c r="I25">
        <v>0</v>
      </c>
      <c r="J25">
        <v>1</v>
      </c>
      <c r="K25" t="s">
        <v>19</v>
      </c>
      <c r="L25" t="s">
        <v>29</v>
      </c>
      <c r="M25" t="s">
        <v>15</v>
      </c>
      <c r="N25">
        <v>4000</v>
      </c>
      <c r="O25">
        <v>4</v>
      </c>
      <c r="P25" t="b">
        <v>1</v>
      </c>
    </row>
    <row r="26" spans="1:16" x14ac:dyDescent="0.2">
      <c r="A26" s="3">
        <v>1</v>
      </c>
      <c r="B26" s="3">
        <v>1</v>
      </c>
      <c r="C26" s="3"/>
      <c r="D26" s="3"/>
      <c r="E26" s="3"/>
      <c r="F26" s="3">
        <v>2.2204460492503141E-16</v>
      </c>
      <c r="G26" s="3">
        <v>0</v>
      </c>
      <c r="H26">
        <v>164</v>
      </c>
      <c r="I26">
        <v>1</v>
      </c>
      <c r="J26">
        <v>0</v>
      </c>
      <c r="K26" t="s">
        <v>20</v>
      </c>
      <c r="L26" t="s">
        <v>29</v>
      </c>
      <c r="M26" t="s">
        <v>15</v>
      </c>
      <c r="N26">
        <v>4000</v>
      </c>
      <c r="O26">
        <v>4</v>
      </c>
      <c r="P26" t="b">
        <v>1</v>
      </c>
    </row>
    <row r="27" spans="1:16" x14ac:dyDescent="0.2">
      <c r="A27" s="3">
        <v>0.99631384939441803</v>
      </c>
      <c r="B27" s="3">
        <v>0.99213836477987416</v>
      </c>
      <c r="C27" s="3">
        <v>0</v>
      </c>
      <c r="D27" s="3">
        <v>0</v>
      </c>
      <c r="E27" s="3">
        <v>0</v>
      </c>
      <c r="F27" s="3">
        <v>1.4396768702103701E-2</v>
      </c>
      <c r="G27" s="3">
        <v>5.0041891537962067E-3</v>
      </c>
      <c r="H27">
        <v>636</v>
      </c>
      <c r="I27">
        <v>0</v>
      </c>
      <c r="J27">
        <v>1</v>
      </c>
      <c r="K27" t="s">
        <v>20</v>
      </c>
      <c r="L27" t="s">
        <v>29</v>
      </c>
      <c r="M27" t="s">
        <v>15</v>
      </c>
      <c r="N27">
        <v>4000</v>
      </c>
      <c r="O27">
        <v>4</v>
      </c>
      <c r="P27" t="b">
        <v>1</v>
      </c>
    </row>
    <row r="28" spans="1:16" x14ac:dyDescent="0.2">
      <c r="A28" s="3">
        <v>0.99706951026856228</v>
      </c>
      <c r="B28" s="3">
        <v>0.99375000000000002</v>
      </c>
      <c r="C28" s="3">
        <v>0</v>
      </c>
      <c r="D28" s="3">
        <v>0</v>
      </c>
      <c r="E28" s="3">
        <v>0</v>
      </c>
      <c r="F28" s="3">
        <v>1.144543111817249E-2</v>
      </c>
      <c r="G28" s="3">
        <v>3.9783303772679846E-3</v>
      </c>
      <c r="H28">
        <v>800</v>
      </c>
      <c r="K28" t="s">
        <v>21</v>
      </c>
      <c r="L28" t="s">
        <v>29</v>
      </c>
      <c r="M28" t="s">
        <v>15</v>
      </c>
      <c r="N28">
        <v>4000</v>
      </c>
      <c r="O28">
        <v>4</v>
      </c>
      <c r="P28" t="b">
        <v>1</v>
      </c>
    </row>
    <row r="29" spans="1:16" x14ac:dyDescent="0.2">
      <c r="A29" s="3">
        <v>0.67150623178243407</v>
      </c>
      <c r="B29" s="3">
        <v>0.80374999999999996</v>
      </c>
      <c r="C29" s="3">
        <v>0.33881250000000002</v>
      </c>
      <c r="D29" s="3">
        <v>0.1026704545454545</v>
      </c>
      <c r="E29" s="3">
        <v>0.15758720930232559</v>
      </c>
      <c r="F29" s="3">
        <v>0.44533270899455052</v>
      </c>
      <c r="G29" s="3">
        <v>0.14224504344033129</v>
      </c>
      <c r="H29">
        <v>800</v>
      </c>
      <c r="K29" t="s">
        <v>22</v>
      </c>
      <c r="L29" t="s">
        <v>29</v>
      </c>
      <c r="M29" t="s">
        <v>15</v>
      </c>
      <c r="N29">
        <v>4000</v>
      </c>
      <c r="O29">
        <v>4</v>
      </c>
      <c r="P29" t="b">
        <v>1</v>
      </c>
    </row>
    <row r="30" spans="1:16" x14ac:dyDescent="0.2">
      <c r="A30" s="3">
        <v>0.70122531103511965</v>
      </c>
      <c r="B30" s="3">
        <v>0.96875</v>
      </c>
      <c r="C30" s="3">
        <v>0.21271505376344091</v>
      </c>
      <c r="D30" s="3">
        <v>0.23834337349397591</v>
      </c>
      <c r="E30" s="3">
        <v>0.22480113636363641</v>
      </c>
      <c r="F30" s="3">
        <v>9.846949850728795E-2</v>
      </c>
      <c r="G30" s="3">
        <v>2.5615210576655389E-2</v>
      </c>
      <c r="H30">
        <v>800</v>
      </c>
      <c r="K30" t="s">
        <v>23</v>
      </c>
      <c r="L30" t="s">
        <v>29</v>
      </c>
      <c r="M30" t="s">
        <v>15</v>
      </c>
      <c r="N30">
        <v>4000</v>
      </c>
      <c r="O30">
        <v>4</v>
      </c>
      <c r="P30" t="b">
        <v>1</v>
      </c>
    </row>
    <row r="31" spans="1:16" x14ac:dyDescent="0.2">
      <c r="A31" s="3">
        <v>0.74078383517325541</v>
      </c>
      <c r="B31" s="3">
        <v>0.80249999999999999</v>
      </c>
      <c r="C31" s="3">
        <v>0.63636363636363635</v>
      </c>
      <c r="D31" s="3">
        <v>0.125748502994012</v>
      </c>
      <c r="E31" s="3">
        <v>0.21</v>
      </c>
      <c r="F31" s="3">
        <v>0.44662342678244188</v>
      </c>
      <c r="G31" s="3">
        <v>0.1425485542018512</v>
      </c>
      <c r="H31">
        <v>800</v>
      </c>
      <c r="K31" t="s">
        <v>27</v>
      </c>
      <c r="L31" t="s">
        <v>29</v>
      </c>
      <c r="M31" t="s">
        <v>15</v>
      </c>
      <c r="N31">
        <v>4000</v>
      </c>
      <c r="O31">
        <v>4</v>
      </c>
      <c r="P31" t="b">
        <v>1</v>
      </c>
    </row>
    <row r="32" spans="1:16" x14ac:dyDescent="0.2">
      <c r="A32" s="3">
        <v>1</v>
      </c>
      <c r="B32" s="3">
        <v>0.99420289855072463</v>
      </c>
      <c r="C32" s="3">
        <v>1</v>
      </c>
      <c r="D32" s="3">
        <v>0.97530864197530864</v>
      </c>
      <c r="E32" s="3">
        <v>0.98750000000000004</v>
      </c>
      <c r="F32" s="3">
        <v>1.9122287311392261E-2</v>
      </c>
      <c r="G32" s="3">
        <v>5.2093537627294481E-3</v>
      </c>
      <c r="H32">
        <v>345</v>
      </c>
      <c r="I32">
        <v>0</v>
      </c>
      <c r="J32">
        <v>0</v>
      </c>
      <c r="K32" t="s">
        <v>18</v>
      </c>
      <c r="L32" t="s">
        <v>14</v>
      </c>
      <c r="M32" t="s">
        <v>30</v>
      </c>
      <c r="N32">
        <v>4000</v>
      </c>
      <c r="O32">
        <v>4</v>
      </c>
      <c r="P32" t="b">
        <v>0</v>
      </c>
    </row>
    <row r="33" spans="1:16" x14ac:dyDescent="0.2">
      <c r="A33" s="3">
        <v>0.973986891031701</v>
      </c>
      <c r="B33" s="3">
        <v>0.91868131868131864</v>
      </c>
      <c r="C33" s="3">
        <v>0.74747474747474751</v>
      </c>
      <c r="D33" s="3">
        <v>0.86046511627906974</v>
      </c>
      <c r="E33" s="3">
        <v>0.8</v>
      </c>
      <c r="F33" s="3">
        <v>0.2254121556561956</v>
      </c>
      <c r="G33" s="3">
        <v>6.1797294936864512E-2</v>
      </c>
      <c r="H33">
        <v>455</v>
      </c>
      <c r="I33">
        <v>0</v>
      </c>
      <c r="J33">
        <v>1</v>
      </c>
      <c r="K33" t="s">
        <v>18</v>
      </c>
      <c r="L33" t="s">
        <v>14</v>
      </c>
      <c r="M33" t="s">
        <v>30</v>
      </c>
      <c r="N33">
        <v>4000</v>
      </c>
      <c r="O33">
        <v>4</v>
      </c>
      <c r="P33" t="b">
        <v>0</v>
      </c>
    </row>
    <row r="34" spans="1:16" x14ac:dyDescent="0.2">
      <c r="A34" s="3">
        <v>0.74329205366357065</v>
      </c>
      <c r="B34" s="3">
        <v>0.72538860103626945</v>
      </c>
      <c r="C34" s="3">
        <v>0.66666666666666663</v>
      </c>
      <c r="D34" s="3">
        <v>0.14035087719298239</v>
      </c>
      <c r="E34" s="3">
        <v>0.2318840579710145</v>
      </c>
      <c r="F34" s="3">
        <v>0.54699950223291915</v>
      </c>
      <c r="G34" s="3">
        <v>0.18312924244004031</v>
      </c>
      <c r="H34">
        <v>386</v>
      </c>
      <c r="I34">
        <v>0</v>
      </c>
      <c r="J34">
        <v>0</v>
      </c>
      <c r="K34" t="s">
        <v>19</v>
      </c>
      <c r="L34" t="s">
        <v>14</v>
      </c>
      <c r="M34" t="s">
        <v>30</v>
      </c>
      <c r="N34">
        <v>4000</v>
      </c>
      <c r="O34">
        <v>4</v>
      </c>
      <c r="P34" t="b">
        <v>0</v>
      </c>
    </row>
    <row r="35" spans="1:16" x14ac:dyDescent="0.2">
      <c r="A35" s="3">
        <v>0.63732817644906703</v>
      </c>
      <c r="B35" s="3">
        <v>0.8719806763285024</v>
      </c>
      <c r="C35" s="3">
        <v>0</v>
      </c>
      <c r="D35" s="3">
        <v>0</v>
      </c>
      <c r="E35" s="3">
        <v>0</v>
      </c>
      <c r="F35" s="3">
        <v>0.37586152723947691</v>
      </c>
      <c r="G35" s="3">
        <v>0.1108891487254078</v>
      </c>
      <c r="H35">
        <v>414</v>
      </c>
      <c r="I35">
        <v>0</v>
      </c>
      <c r="J35">
        <v>1</v>
      </c>
      <c r="K35" t="s">
        <v>19</v>
      </c>
      <c r="L35" t="s">
        <v>14</v>
      </c>
      <c r="M35" t="s">
        <v>30</v>
      </c>
      <c r="N35">
        <v>4000</v>
      </c>
      <c r="O35">
        <v>4</v>
      </c>
      <c r="P35" t="b">
        <v>0</v>
      </c>
    </row>
    <row r="36" spans="1:16" x14ac:dyDescent="0.2">
      <c r="A36" s="3">
        <v>0.9390047491224448</v>
      </c>
      <c r="B36" s="3">
        <v>0.90371991247264771</v>
      </c>
      <c r="C36" s="3">
        <v>0.9555555555555556</v>
      </c>
      <c r="D36" s="3">
        <v>0.77245508982035926</v>
      </c>
      <c r="E36" s="3">
        <v>0.85430463576158944</v>
      </c>
      <c r="F36" s="3">
        <v>0.27575474458980342</v>
      </c>
      <c r="G36" s="3">
        <v>7.4573403858082754E-2</v>
      </c>
      <c r="H36">
        <v>457</v>
      </c>
      <c r="I36">
        <v>0</v>
      </c>
      <c r="J36">
        <v>0</v>
      </c>
      <c r="K36" t="s">
        <v>20</v>
      </c>
      <c r="L36" t="s">
        <v>14</v>
      </c>
      <c r="M36" t="s">
        <v>30</v>
      </c>
      <c r="N36">
        <v>4000</v>
      </c>
      <c r="O36">
        <v>4</v>
      </c>
      <c r="P36" t="b">
        <v>0</v>
      </c>
    </row>
    <row r="37" spans="1:16" x14ac:dyDescent="0.2">
      <c r="A37" s="3">
        <v>1</v>
      </c>
      <c r="B37" s="3">
        <v>1</v>
      </c>
      <c r="C37" s="3"/>
      <c r="D37" s="3"/>
      <c r="E37" s="3"/>
      <c r="F37" s="3">
        <v>2.2204460492503141E-16</v>
      </c>
      <c r="G37" s="3">
        <v>0</v>
      </c>
      <c r="H37">
        <v>343</v>
      </c>
      <c r="I37">
        <v>1</v>
      </c>
      <c r="J37">
        <v>1</v>
      </c>
      <c r="K37" t="s">
        <v>20</v>
      </c>
      <c r="L37" t="s">
        <v>14</v>
      </c>
      <c r="M37" t="s">
        <v>30</v>
      </c>
      <c r="N37">
        <v>4000</v>
      </c>
      <c r="O37">
        <v>4</v>
      </c>
      <c r="P37" t="b">
        <v>0</v>
      </c>
    </row>
    <row r="38" spans="1:16" x14ac:dyDescent="0.2">
      <c r="A38" s="3">
        <v>0.9651564629361965</v>
      </c>
      <c r="B38" s="3">
        <v>0.94499999999999995</v>
      </c>
      <c r="C38" s="3">
        <v>0.54586111111111113</v>
      </c>
      <c r="D38" s="3">
        <v>0.44126497005988019</v>
      </c>
      <c r="E38" s="3">
        <v>0.48802152317880798</v>
      </c>
      <c r="F38" s="3">
        <v>0.1575248978469253</v>
      </c>
      <c r="G38" s="3">
        <v>4.2600056953929773E-2</v>
      </c>
      <c r="H38">
        <v>800</v>
      </c>
      <c r="K38" t="s">
        <v>21</v>
      </c>
      <c r="L38" t="s">
        <v>14</v>
      </c>
      <c r="M38" t="s">
        <v>30</v>
      </c>
      <c r="N38">
        <v>4000</v>
      </c>
      <c r="O38">
        <v>4</v>
      </c>
      <c r="P38" t="b">
        <v>0</v>
      </c>
    </row>
    <row r="39" spans="1:16" x14ac:dyDescent="0.2">
      <c r="A39" s="3">
        <v>0.68845574720506508</v>
      </c>
      <c r="B39" s="3">
        <v>0.80125000000000002</v>
      </c>
      <c r="C39" s="3">
        <v>0.32166666666666671</v>
      </c>
      <c r="D39" s="3">
        <v>6.7719298245614026E-2</v>
      </c>
      <c r="E39" s="3">
        <v>0.1118840579710145</v>
      </c>
      <c r="F39" s="3">
        <v>0.4584356001738128</v>
      </c>
      <c r="G39" s="3">
        <v>0.145744993942718</v>
      </c>
      <c r="H39">
        <v>800</v>
      </c>
      <c r="K39" t="s">
        <v>22</v>
      </c>
      <c r="L39" t="s">
        <v>14</v>
      </c>
      <c r="M39" t="s">
        <v>30</v>
      </c>
      <c r="N39">
        <v>4000</v>
      </c>
      <c r="O39">
        <v>4</v>
      </c>
      <c r="P39" t="b">
        <v>0</v>
      </c>
    </row>
    <row r="40" spans="1:16" x14ac:dyDescent="0.2">
      <c r="A40" s="3">
        <v>0.98520504427427991</v>
      </c>
      <c r="B40" s="3">
        <v>0.95125000000000004</v>
      </c>
      <c r="C40" s="3">
        <v>0.85637626262626265</v>
      </c>
      <c r="D40" s="3">
        <v>0.90999138673557267</v>
      </c>
      <c r="E40" s="3">
        <v>0.880859375</v>
      </c>
      <c r="F40" s="3">
        <v>0.1364496499324992</v>
      </c>
      <c r="G40" s="3">
        <v>3.7393745305518762E-2</v>
      </c>
      <c r="H40">
        <v>800</v>
      </c>
      <c r="K40" t="s">
        <v>23</v>
      </c>
      <c r="L40" t="s">
        <v>14</v>
      </c>
      <c r="M40" t="s">
        <v>30</v>
      </c>
      <c r="N40">
        <v>4000</v>
      </c>
      <c r="O40">
        <v>4</v>
      </c>
      <c r="P40" t="b">
        <v>0</v>
      </c>
    </row>
    <row r="41" spans="1:16" x14ac:dyDescent="0.2">
      <c r="A41" s="3">
        <v>0.74078383517325541</v>
      </c>
      <c r="B41" s="3">
        <v>0.80249999999999999</v>
      </c>
      <c r="C41" s="3">
        <v>0.63636363636363635</v>
      </c>
      <c r="D41" s="3">
        <v>0.125748502994012</v>
      </c>
      <c r="E41" s="3">
        <v>0.21</v>
      </c>
      <c r="F41" s="3">
        <v>0.44662342678244188</v>
      </c>
      <c r="G41" s="3">
        <v>0.1425485542018512</v>
      </c>
      <c r="H41">
        <v>800</v>
      </c>
      <c r="K41" t="s">
        <v>27</v>
      </c>
      <c r="L41" t="s">
        <v>14</v>
      </c>
      <c r="M41" t="s">
        <v>30</v>
      </c>
      <c r="N41">
        <v>4000</v>
      </c>
      <c r="O41">
        <v>4</v>
      </c>
      <c r="P41" t="b">
        <v>0</v>
      </c>
    </row>
    <row r="42" spans="1:16" x14ac:dyDescent="0.2">
      <c r="A42" s="3">
        <v>1</v>
      </c>
      <c r="B42" s="3">
        <v>1</v>
      </c>
      <c r="C42" s="3"/>
      <c r="D42" s="3"/>
      <c r="E42" s="3"/>
      <c r="F42" s="3">
        <v>2.2204460492503141E-16</v>
      </c>
      <c r="G42" s="3">
        <v>0</v>
      </c>
      <c r="H42">
        <v>68</v>
      </c>
      <c r="I42">
        <v>1</v>
      </c>
      <c r="J42">
        <v>0</v>
      </c>
      <c r="K42" t="s">
        <v>18</v>
      </c>
      <c r="L42" t="s">
        <v>28</v>
      </c>
      <c r="M42" t="s">
        <v>30</v>
      </c>
      <c r="N42">
        <v>4000</v>
      </c>
      <c r="O42">
        <v>4</v>
      </c>
      <c r="P42" t="b">
        <v>0</v>
      </c>
    </row>
    <row r="43" spans="1:16" x14ac:dyDescent="0.2">
      <c r="A43" s="3">
        <v>0.72968228892399511</v>
      </c>
      <c r="B43" s="3">
        <v>0.86338797814207646</v>
      </c>
      <c r="C43" s="3">
        <v>0.4</v>
      </c>
      <c r="D43" s="3">
        <v>2.02020202020202E-2</v>
      </c>
      <c r="E43" s="3">
        <v>3.8461538461538457E-2</v>
      </c>
      <c r="F43" s="3">
        <v>0.36845928134339828</v>
      </c>
      <c r="G43" s="3">
        <v>0.1096771916546736</v>
      </c>
      <c r="H43">
        <v>732</v>
      </c>
      <c r="I43">
        <v>0</v>
      </c>
      <c r="J43">
        <v>1</v>
      </c>
      <c r="K43" t="s">
        <v>18</v>
      </c>
      <c r="L43" t="s">
        <v>28</v>
      </c>
      <c r="M43" t="s">
        <v>30</v>
      </c>
      <c r="N43">
        <v>4000</v>
      </c>
      <c r="O43">
        <v>4</v>
      </c>
      <c r="P43" t="b">
        <v>0</v>
      </c>
    </row>
    <row r="44" spans="1:16" x14ac:dyDescent="0.2">
      <c r="A44" s="3">
        <v>0.83578725961538458</v>
      </c>
      <c r="B44" s="3">
        <v>0.80882352941176472</v>
      </c>
      <c r="C44" s="3">
        <v>0.7</v>
      </c>
      <c r="D44" s="3">
        <v>0.328125</v>
      </c>
      <c r="E44" s="3">
        <v>0.44680851063829791</v>
      </c>
      <c r="F44" s="3">
        <v>0.41694735967604463</v>
      </c>
      <c r="G44" s="3">
        <v>0.13310634872216781</v>
      </c>
      <c r="H44">
        <v>272</v>
      </c>
      <c r="I44">
        <v>0</v>
      </c>
      <c r="J44">
        <v>0</v>
      </c>
      <c r="K44" t="s">
        <v>19</v>
      </c>
      <c r="L44" t="s">
        <v>28</v>
      </c>
      <c r="M44" t="s">
        <v>30</v>
      </c>
      <c r="N44">
        <v>4000</v>
      </c>
      <c r="O44">
        <v>4</v>
      </c>
      <c r="P44" t="b">
        <v>0</v>
      </c>
    </row>
    <row r="45" spans="1:16" x14ac:dyDescent="0.2">
      <c r="A45" s="3">
        <v>0.69203883495145635</v>
      </c>
      <c r="B45" s="3">
        <v>0.78977272727272729</v>
      </c>
      <c r="C45" s="3">
        <v>0.25</v>
      </c>
      <c r="D45" s="3">
        <v>3.8834951456310683E-2</v>
      </c>
      <c r="E45" s="3">
        <v>6.7226890756302518E-2</v>
      </c>
      <c r="F45" s="3">
        <v>0.46496190586901809</v>
      </c>
      <c r="G45" s="3">
        <v>0.15015125840526719</v>
      </c>
      <c r="H45">
        <v>528</v>
      </c>
      <c r="I45">
        <v>0</v>
      </c>
      <c r="J45">
        <v>1</v>
      </c>
      <c r="K45" t="s">
        <v>19</v>
      </c>
      <c r="L45" t="s">
        <v>28</v>
      </c>
      <c r="M45" t="s">
        <v>30</v>
      </c>
      <c r="N45">
        <v>4000</v>
      </c>
      <c r="O45">
        <v>4</v>
      </c>
      <c r="P45" t="b">
        <v>0</v>
      </c>
    </row>
    <row r="46" spans="1:16" x14ac:dyDescent="0.2">
      <c r="A46" s="3">
        <v>1</v>
      </c>
      <c r="B46" s="3">
        <v>1</v>
      </c>
      <c r="C46" s="3"/>
      <c r="D46" s="3"/>
      <c r="E46" s="3"/>
      <c r="F46" s="3">
        <v>2.2204460492503141E-16</v>
      </c>
      <c r="G46" s="3">
        <v>0</v>
      </c>
      <c r="H46">
        <v>161</v>
      </c>
      <c r="I46">
        <v>1</v>
      </c>
      <c r="J46">
        <v>0</v>
      </c>
      <c r="K46" t="s">
        <v>20</v>
      </c>
      <c r="L46" t="s">
        <v>28</v>
      </c>
      <c r="M46" t="s">
        <v>30</v>
      </c>
      <c r="N46">
        <v>4000</v>
      </c>
      <c r="O46">
        <v>4</v>
      </c>
      <c r="P46" t="b">
        <v>0</v>
      </c>
    </row>
    <row r="47" spans="1:16" x14ac:dyDescent="0.2">
      <c r="A47" s="3">
        <v>0.99447077409162721</v>
      </c>
      <c r="B47" s="3">
        <v>0.99061032863849763</v>
      </c>
      <c r="C47" s="3">
        <v>0</v>
      </c>
      <c r="D47" s="3">
        <v>0</v>
      </c>
      <c r="E47" s="3">
        <v>0</v>
      </c>
      <c r="F47" s="3">
        <v>6.5482773085632343E-2</v>
      </c>
      <c r="G47" s="3">
        <v>8.6780890304408321E-3</v>
      </c>
      <c r="H47">
        <v>639</v>
      </c>
      <c r="I47">
        <v>0</v>
      </c>
      <c r="J47">
        <v>1</v>
      </c>
      <c r="K47" t="s">
        <v>20</v>
      </c>
      <c r="L47" t="s">
        <v>28</v>
      </c>
      <c r="M47" t="s">
        <v>30</v>
      </c>
      <c r="N47">
        <v>4000</v>
      </c>
      <c r="O47">
        <v>4</v>
      </c>
      <c r="P47" t="b">
        <v>0</v>
      </c>
    </row>
    <row r="48" spans="1:16" x14ac:dyDescent="0.2">
      <c r="A48" s="3">
        <v>0.99558353080568718</v>
      </c>
      <c r="B48" s="3">
        <v>0.99250000000000005</v>
      </c>
      <c r="C48" s="3">
        <v>0</v>
      </c>
      <c r="D48" s="3">
        <v>0</v>
      </c>
      <c r="E48" s="3">
        <v>0</v>
      </c>
      <c r="F48" s="3">
        <v>5.2304365002148877E-2</v>
      </c>
      <c r="G48" s="3">
        <v>6.9316236130646143E-3</v>
      </c>
      <c r="H48">
        <v>800</v>
      </c>
      <c r="K48" t="s">
        <v>21</v>
      </c>
      <c r="L48" t="s">
        <v>28</v>
      </c>
      <c r="M48" t="s">
        <v>30</v>
      </c>
      <c r="N48">
        <v>4000</v>
      </c>
      <c r="O48">
        <v>4</v>
      </c>
      <c r="P48" t="b">
        <v>0</v>
      </c>
    </row>
    <row r="49" spans="1:16" x14ac:dyDescent="0.2">
      <c r="A49" s="3">
        <v>0.74091329933719197</v>
      </c>
      <c r="B49" s="3">
        <v>0.79625000000000001</v>
      </c>
      <c r="C49" s="3">
        <v>0.40300000000000002</v>
      </c>
      <c r="D49" s="3">
        <v>0.137193567961165</v>
      </c>
      <c r="E49" s="3">
        <v>0.19628464151618091</v>
      </c>
      <c r="F49" s="3">
        <v>0.44863696016340709</v>
      </c>
      <c r="G49" s="3">
        <v>0.14435598911301339</v>
      </c>
      <c r="H49">
        <v>800</v>
      </c>
      <c r="K49" t="s">
        <v>22</v>
      </c>
      <c r="L49" t="s">
        <v>28</v>
      </c>
      <c r="M49" t="s">
        <v>30</v>
      </c>
      <c r="N49">
        <v>4000</v>
      </c>
      <c r="O49">
        <v>4</v>
      </c>
      <c r="P49" t="b">
        <v>0</v>
      </c>
    </row>
    <row r="50" spans="1:16" x14ac:dyDescent="0.2">
      <c r="A50" s="3">
        <v>0.75265929436545553</v>
      </c>
      <c r="B50" s="3">
        <v>0.875</v>
      </c>
      <c r="C50" s="3">
        <v>0.36599999999999999</v>
      </c>
      <c r="D50" s="3">
        <v>1.8484848484848489E-2</v>
      </c>
      <c r="E50" s="3">
        <v>3.5192307692307703E-2</v>
      </c>
      <c r="F50" s="3">
        <v>0.33714024242920948</v>
      </c>
      <c r="G50" s="3">
        <v>0.1003546303640263</v>
      </c>
      <c r="H50">
        <v>800</v>
      </c>
      <c r="K50" t="s">
        <v>23</v>
      </c>
      <c r="L50" t="s">
        <v>28</v>
      </c>
      <c r="M50" t="s">
        <v>30</v>
      </c>
      <c r="N50">
        <v>4000</v>
      </c>
      <c r="O50">
        <v>4</v>
      </c>
      <c r="P50" t="b">
        <v>0</v>
      </c>
    </row>
    <row r="51" spans="1:16" x14ac:dyDescent="0.2">
      <c r="A51" s="3">
        <v>0.74078383517325541</v>
      </c>
      <c r="B51" s="3">
        <v>0.80249999999999999</v>
      </c>
      <c r="C51" s="3">
        <v>0.63636363636363635</v>
      </c>
      <c r="D51" s="3">
        <v>0.125748502994012</v>
      </c>
      <c r="E51" s="3">
        <v>0.21</v>
      </c>
      <c r="F51" s="3">
        <v>0.44662342678244188</v>
      </c>
      <c r="G51" s="3">
        <v>0.1425485542018512</v>
      </c>
      <c r="H51">
        <v>800</v>
      </c>
      <c r="K51" t="s">
        <v>27</v>
      </c>
      <c r="L51" t="s">
        <v>28</v>
      </c>
      <c r="M51" t="s">
        <v>30</v>
      </c>
      <c r="N51">
        <v>4000</v>
      </c>
      <c r="O51">
        <v>4</v>
      </c>
      <c r="P51" t="b">
        <v>0</v>
      </c>
    </row>
    <row r="52" spans="1:16" x14ac:dyDescent="0.2">
      <c r="A52" s="3">
        <v>0.84700164293537794</v>
      </c>
      <c r="B52" s="3">
        <v>0.79047619047619044</v>
      </c>
      <c r="C52" s="3">
        <v>0.79047619047619044</v>
      </c>
      <c r="D52" s="3">
        <v>1</v>
      </c>
      <c r="E52" s="3">
        <v>0.88297872340425532</v>
      </c>
      <c r="F52" s="3">
        <v>0.43368728851147592</v>
      </c>
      <c r="G52" s="3">
        <v>0.1415018732148732</v>
      </c>
      <c r="H52">
        <v>210</v>
      </c>
      <c r="I52">
        <v>0</v>
      </c>
      <c r="J52">
        <v>0</v>
      </c>
      <c r="K52" t="s">
        <v>18</v>
      </c>
      <c r="L52" t="s">
        <v>29</v>
      </c>
      <c r="M52" t="s">
        <v>30</v>
      </c>
      <c r="N52">
        <v>4000</v>
      </c>
      <c r="O52">
        <v>4</v>
      </c>
      <c r="P52" t="b">
        <v>0</v>
      </c>
    </row>
    <row r="53" spans="1:16" x14ac:dyDescent="0.2">
      <c r="A53" s="3">
        <v>0.47453310696095069</v>
      </c>
      <c r="B53" s="3">
        <v>0.99830508474576274</v>
      </c>
      <c r="C53" s="3">
        <v>0</v>
      </c>
      <c r="D53" s="3">
        <v>0</v>
      </c>
      <c r="E53" s="3">
        <v>0</v>
      </c>
      <c r="F53" s="3">
        <v>1.6022715008534302E-2</v>
      </c>
      <c r="G53" s="3">
        <v>1.882514637444482E-3</v>
      </c>
      <c r="H53">
        <v>590</v>
      </c>
      <c r="I53">
        <v>0</v>
      </c>
      <c r="J53">
        <v>1</v>
      </c>
      <c r="K53" t="s">
        <v>18</v>
      </c>
      <c r="L53" t="s">
        <v>29</v>
      </c>
      <c r="M53" t="s">
        <v>30</v>
      </c>
      <c r="N53">
        <v>4000</v>
      </c>
      <c r="O53">
        <v>4</v>
      </c>
      <c r="P53" t="b">
        <v>0</v>
      </c>
    </row>
    <row r="54" spans="1:16" x14ac:dyDescent="0.2">
      <c r="A54" s="3">
        <v>0.66551724137931034</v>
      </c>
      <c r="B54" s="3">
        <v>0.90339425587467359</v>
      </c>
      <c r="C54" s="3">
        <v>0</v>
      </c>
      <c r="D54" s="3">
        <v>0</v>
      </c>
      <c r="E54" s="3">
        <v>0</v>
      </c>
      <c r="F54" s="3">
        <v>0.29855778300911529</v>
      </c>
      <c r="G54" s="3">
        <v>8.3773855771632336E-2</v>
      </c>
      <c r="H54">
        <v>383</v>
      </c>
      <c r="I54">
        <v>0</v>
      </c>
      <c r="J54">
        <v>0</v>
      </c>
      <c r="K54" t="s">
        <v>19</v>
      </c>
      <c r="L54" t="s">
        <v>29</v>
      </c>
      <c r="M54" t="s">
        <v>30</v>
      </c>
      <c r="N54">
        <v>4000</v>
      </c>
      <c r="O54">
        <v>4</v>
      </c>
      <c r="P54" t="b">
        <v>0</v>
      </c>
    </row>
    <row r="55" spans="1:16" x14ac:dyDescent="0.2">
      <c r="A55" s="3">
        <v>0.6770069112174375</v>
      </c>
      <c r="B55" s="3">
        <v>0.71223021582733814</v>
      </c>
      <c r="C55" s="3">
        <v>0.65</v>
      </c>
      <c r="D55" s="3">
        <v>0.19696969696969699</v>
      </c>
      <c r="E55" s="3">
        <v>0.30232558139534882</v>
      </c>
      <c r="F55" s="3">
        <v>0.58014037482769598</v>
      </c>
      <c r="G55" s="3">
        <v>0.19594879614323699</v>
      </c>
      <c r="H55">
        <v>417</v>
      </c>
      <c r="I55">
        <v>0</v>
      </c>
      <c r="J55">
        <v>1</v>
      </c>
      <c r="K55" t="s">
        <v>19</v>
      </c>
      <c r="L55" t="s">
        <v>29</v>
      </c>
      <c r="M55" t="s">
        <v>30</v>
      </c>
      <c r="N55">
        <v>4000</v>
      </c>
      <c r="O55">
        <v>4</v>
      </c>
      <c r="P55" t="b">
        <v>0</v>
      </c>
    </row>
    <row r="56" spans="1:16" x14ac:dyDescent="0.2">
      <c r="A56" s="3">
        <v>1</v>
      </c>
      <c r="B56" s="3">
        <v>1</v>
      </c>
      <c r="C56" s="3"/>
      <c r="D56" s="3"/>
      <c r="E56" s="3"/>
      <c r="F56" s="3">
        <v>2.2204460492503141E-16</v>
      </c>
      <c r="G56" s="3">
        <v>0</v>
      </c>
      <c r="H56">
        <v>164</v>
      </c>
      <c r="I56">
        <v>1</v>
      </c>
      <c r="J56">
        <v>0</v>
      </c>
      <c r="K56" t="s">
        <v>20</v>
      </c>
      <c r="L56" t="s">
        <v>29</v>
      </c>
      <c r="M56" t="s">
        <v>30</v>
      </c>
      <c r="N56">
        <v>4000</v>
      </c>
      <c r="O56">
        <v>4</v>
      </c>
      <c r="P56" t="b">
        <v>0</v>
      </c>
    </row>
    <row r="57" spans="1:16" x14ac:dyDescent="0.2">
      <c r="A57" s="3">
        <v>0.99631384939441803</v>
      </c>
      <c r="B57" s="3">
        <v>0.99213836477987416</v>
      </c>
      <c r="C57" s="3">
        <v>0</v>
      </c>
      <c r="D57" s="3">
        <v>0</v>
      </c>
      <c r="E57" s="3">
        <v>0</v>
      </c>
      <c r="F57" s="3">
        <v>1.4396768702103701E-2</v>
      </c>
      <c r="G57" s="3">
        <v>5.0041891537962067E-3</v>
      </c>
      <c r="H57">
        <v>636</v>
      </c>
      <c r="I57">
        <v>0</v>
      </c>
      <c r="J57">
        <v>1</v>
      </c>
      <c r="K57" t="s">
        <v>20</v>
      </c>
      <c r="L57" t="s">
        <v>29</v>
      </c>
      <c r="M57" t="s">
        <v>30</v>
      </c>
      <c r="N57">
        <v>4000</v>
      </c>
      <c r="O57">
        <v>4</v>
      </c>
      <c r="P57" t="b">
        <v>0</v>
      </c>
    </row>
    <row r="58" spans="1:16" x14ac:dyDescent="0.2">
      <c r="A58" s="3">
        <v>0.99706951026856228</v>
      </c>
      <c r="B58" s="3">
        <v>0.99375000000000002</v>
      </c>
      <c r="C58" s="3">
        <v>0</v>
      </c>
      <c r="D58" s="3">
        <v>0</v>
      </c>
      <c r="E58" s="3">
        <v>0</v>
      </c>
      <c r="F58" s="3">
        <v>1.144543111817249E-2</v>
      </c>
      <c r="G58" s="3">
        <v>3.9783303772679846E-3</v>
      </c>
      <c r="H58">
        <v>800</v>
      </c>
      <c r="K58" t="s">
        <v>21</v>
      </c>
      <c r="L58" t="s">
        <v>29</v>
      </c>
      <c r="M58" t="s">
        <v>30</v>
      </c>
      <c r="N58">
        <v>4000</v>
      </c>
      <c r="O58">
        <v>4</v>
      </c>
      <c r="P58" t="b">
        <v>0</v>
      </c>
    </row>
    <row r="59" spans="1:16" x14ac:dyDescent="0.2">
      <c r="A59" s="3">
        <v>0.67150623178243407</v>
      </c>
      <c r="B59" s="3">
        <v>0.80374999999999996</v>
      </c>
      <c r="C59" s="3">
        <v>0.33881250000000002</v>
      </c>
      <c r="D59" s="3">
        <v>0.1026704545454545</v>
      </c>
      <c r="E59" s="3">
        <v>0.15758720930232559</v>
      </c>
      <c r="F59" s="3">
        <v>0.44533270899455052</v>
      </c>
      <c r="G59" s="3">
        <v>0.14224504344033129</v>
      </c>
      <c r="H59">
        <v>800</v>
      </c>
      <c r="K59" t="s">
        <v>22</v>
      </c>
      <c r="L59" t="s">
        <v>29</v>
      </c>
      <c r="M59" t="s">
        <v>30</v>
      </c>
      <c r="N59">
        <v>4000</v>
      </c>
      <c r="O59">
        <v>4</v>
      </c>
      <c r="P59" t="b">
        <v>0</v>
      </c>
    </row>
    <row r="60" spans="1:16" x14ac:dyDescent="0.2">
      <c r="A60" s="3">
        <v>0.5723060976542379</v>
      </c>
      <c r="B60" s="3">
        <v>0.94374999999999998</v>
      </c>
      <c r="C60" s="3">
        <v>0.20749999999999999</v>
      </c>
      <c r="D60" s="3">
        <v>0.26250000000000001</v>
      </c>
      <c r="E60" s="3">
        <v>0.23178191489361699</v>
      </c>
      <c r="F60" s="3">
        <v>0.12565966555305649</v>
      </c>
      <c r="G60" s="3">
        <v>3.8532596264019517E-2</v>
      </c>
      <c r="H60">
        <v>800</v>
      </c>
      <c r="K60" t="s">
        <v>23</v>
      </c>
      <c r="L60" t="s">
        <v>29</v>
      </c>
      <c r="M60" t="s">
        <v>30</v>
      </c>
      <c r="N60">
        <v>4000</v>
      </c>
      <c r="O60">
        <v>4</v>
      </c>
      <c r="P60" t="b">
        <v>0</v>
      </c>
    </row>
    <row r="61" spans="1:16" x14ac:dyDescent="0.2">
      <c r="A61" s="3">
        <v>0.74078383517325541</v>
      </c>
      <c r="B61" s="3">
        <v>0.80249999999999999</v>
      </c>
      <c r="C61" s="3">
        <v>0.63636363636363635</v>
      </c>
      <c r="D61" s="3">
        <v>0.125748502994012</v>
      </c>
      <c r="E61" s="3">
        <v>0.21</v>
      </c>
      <c r="F61" s="3">
        <v>0.44662342678244188</v>
      </c>
      <c r="G61" s="3">
        <v>0.1425485542018512</v>
      </c>
      <c r="H61">
        <v>800</v>
      </c>
      <c r="K61" t="s">
        <v>27</v>
      </c>
      <c r="L61" t="s">
        <v>29</v>
      </c>
      <c r="M61" t="s">
        <v>30</v>
      </c>
      <c r="N61">
        <v>4000</v>
      </c>
      <c r="O61">
        <v>4</v>
      </c>
      <c r="P61" t="b">
        <v>0</v>
      </c>
    </row>
    <row r="62" spans="1:16" x14ac:dyDescent="0.2">
      <c r="A62" s="3">
        <v>1</v>
      </c>
      <c r="B62" s="3">
        <v>0.99779249448123619</v>
      </c>
      <c r="C62" s="3">
        <v>0.99212598425196852</v>
      </c>
      <c r="D62" s="3">
        <v>1</v>
      </c>
      <c r="E62" s="3">
        <v>0.99604743083003955</v>
      </c>
      <c r="F62" s="3">
        <v>6.9678541849444624E-3</v>
      </c>
      <c r="G62" s="3">
        <v>1.8513474981414831E-3</v>
      </c>
      <c r="H62">
        <v>453</v>
      </c>
      <c r="I62">
        <v>0</v>
      </c>
      <c r="J62">
        <v>0</v>
      </c>
      <c r="K62" t="s">
        <v>18</v>
      </c>
      <c r="L62" t="s">
        <v>14</v>
      </c>
      <c r="M62" t="s">
        <v>31</v>
      </c>
      <c r="N62">
        <v>4000</v>
      </c>
      <c r="O62">
        <v>3</v>
      </c>
      <c r="P62" t="b">
        <v>1</v>
      </c>
    </row>
    <row r="63" spans="1:16" x14ac:dyDescent="0.2">
      <c r="A63" s="3">
        <v>0.99964131994261118</v>
      </c>
      <c r="B63" s="3">
        <v>0.99135446685878958</v>
      </c>
      <c r="C63" s="3">
        <v>0.93181818181818177</v>
      </c>
      <c r="D63" s="3">
        <v>1</v>
      </c>
      <c r="E63" s="3">
        <v>0.96470588235294119</v>
      </c>
      <c r="F63" s="3">
        <v>3.0440646033101201E-2</v>
      </c>
      <c r="G63" s="3">
        <v>9.4197335060282224E-3</v>
      </c>
      <c r="H63">
        <v>347</v>
      </c>
      <c r="I63">
        <v>0</v>
      </c>
      <c r="J63">
        <v>1</v>
      </c>
      <c r="K63" t="s">
        <v>18</v>
      </c>
      <c r="L63" t="s">
        <v>14</v>
      </c>
      <c r="M63" t="s">
        <v>31</v>
      </c>
      <c r="N63">
        <v>4000</v>
      </c>
      <c r="O63">
        <v>3</v>
      </c>
      <c r="P63" t="b">
        <v>1</v>
      </c>
    </row>
    <row r="64" spans="1:16" x14ac:dyDescent="0.2">
      <c r="A64" s="3">
        <v>0.56173238526179703</v>
      </c>
      <c r="B64" s="3">
        <v>0.87710843373493974</v>
      </c>
      <c r="C64" s="3">
        <v>0</v>
      </c>
      <c r="D64" s="3">
        <v>0</v>
      </c>
      <c r="E64" s="3">
        <v>0</v>
      </c>
      <c r="F64" s="3">
        <v>0.37718872377766932</v>
      </c>
      <c r="G64" s="3">
        <v>0.1094252121079575</v>
      </c>
      <c r="H64">
        <v>415</v>
      </c>
      <c r="I64">
        <v>0</v>
      </c>
      <c r="J64">
        <v>0</v>
      </c>
      <c r="K64" t="s">
        <v>19</v>
      </c>
      <c r="L64" t="s">
        <v>14</v>
      </c>
      <c r="M64" t="s">
        <v>31</v>
      </c>
      <c r="N64">
        <v>4000</v>
      </c>
      <c r="O64">
        <v>3</v>
      </c>
      <c r="P64" t="b">
        <v>1</v>
      </c>
    </row>
    <row r="65" spans="1:16" x14ac:dyDescent="0.2">
      <c r="A65" s="3">
        <v>0.66071657479810275</v>
      </c>
      <c r="B65" s="3">
        <v>0.70129870129870131</v>
      </c>
      <c r="C65" s="3">
        <v>0.66666666666666663</v>
      </c>
      <c r="D65" s="3">
        <v>1.7241379310344831E-2</v>
      </c>
      <c r="E65" s="3">
        <v>3.3613445378151259E-2</v>
      </c>
      <c r="F65" s="3">
        <v>0.5849260987123438</v>
      </c>
      <c r="G65" s="3">
        <v>0.19885047997415051</v>
      </c>
      <c r="H65">
        <v>385</v>
      </c>
      <c r="I65">
        <v>0</v>
      </c>
      <c r="J65">
        <v>1</v>
      </c>
      <c r="K65" t="s">
        <v>19</v>
      </c>
      <c r="L65" t="s">
        <v>14</v>
      </c>
      <c r="M65" t="s">
        <v>31</v>
      </c>
      <c r="N65">
        <v>4000</v>
      </c>
      <c r="O65">
        <v>3</v>
      </c>
      <c r="P65" t="b">
        <v>1</v>
      </c>
    </row>
    <row r="66" spans="1:16" x14ac:dyDescent="0.2">
      <c r="A66" s="3">
        <v>0.92393135806309457</v>
      </c>
      <c r="B66" s="3">
        <v>0.92211055276381915</v>
      </c>
      <c r="C66" s="3">
        <v>1</v>
      </c>
      <c r="D66" s="3">
        <v>0.81437125748502992</v>
      </c>
      <c r="E66" s="3">
        <v>0.89768976897689767</v>
      </c>
      <c r="F66" s="3">
        <v>0.24399421756001219</v>
      </c>
      <c r="G66" s="3">
        <v>6.7770312740581026E-2</v>
      </c>
      <c r="H66">
        <v>398</v>
      </c>
      <c r="I66">
        <v>0</v>
      </c>
      <c r="J66">
        <v>0</v>
      </c>
      <c r="K66" t="s">
        <v>20</v>
      </c>
      <c r="L66" t="s">
        <v>14</v>
      </c>
      <c r="M66" t="s">
        <v>31</v>
      </c>
      <c r="N66">
        <v>4000</v>
      </c>
      <c r="O66">
        <v>3</v>
      </c>
      <c r="P66" t="b">
        <v>1</v>
      </c>
    </row>
    <row r="67" spans="1:16" x14ac:dyDescent="0.2">
      <c r="A67" s="3">
        <v>1</v>
      </c>
      <c r="B67" s="3">
        <v>1</v>
      </c>
      <c r="C67" s="3"/>
      <c r="D67" s="3"/>
      <c r="E67" s="3"/>
      <c r="F67" s="3">
        <v>2.2204460492503141E-16</v>
      </c>
      <c r="G67" s="3">
        <v>0</v>
      </c>
      <c r="H67">
        <v>402</v>
      </c>
      <c r="I67">
        <v>1</v>
      </c>
      <c r="J67">
        <v>1</v>
      </c>
      <c r="K67" t="s">
        <v>20</v>
      </c>
      <c r="L67" t="s">
        <v>14</v>
      </c>
      <c r="M67" t="s">
        <v>31</v>
      </c>
      <c r="N67">
        <v>4000</v>
      </c>
      <c r="O67">
        <v>3</v>
      </c>
      <c r="P67" t="b">
        <v>1</v>
      </c>
    </row>
    <row r="68" spans="1:16" x14ac:dyDescent="0.2">
      <c r="A68" s="3">
        <v>0.96215585063638953</v>
      </c>
      <c r="B68" s="3">
        <v>0.96125000000000005</v>
      </c>
      <c r="C68" s="3">
        <v>0.4975</v>
      </c>
      <c r="D68" s="3">
        <v>0.4051497005988024</v>
      </c>
      <c r="E68" s="3">
        <v>0.44660066006600663</v>
      </c>
      <c r="F68" s="3">
        <v>0.1213871232361062</v>
      </c>
      <c r="G68" s="3">
        <v>3.3715730588439061E-2</v>
      </c>
      <c r="H68">
        <v>800</v>
      </c>
      <c r="K68" t="s">
        <v>21</v>
      </c>
      <c r="L68" t="s">
        <v>14</v>
      </c>
      <c r="M68" t="s">
        <v>31</v>
      </c>
      <c r="N68">
        <v>4000</v>
      </c>
      <c r="O68">
        <v>3</v>
      </c>
      <c r="P68" t="b">
        <v>1</v>
      </c>
    </row>
    <row r="69" spans="1:16" x14ac:dyDescent="0.2">
      <c r="A69" s="3">
        <v>0.60936852647614415</v>
      </c>
      <c r="B69" s="3">
        <v>0.79249999999999998</v>
      </c>
      <c r="C69" s="3">
        <v>0.3208333333333333</v>
      </c>
      <c r="D69" s="3">
        <v>8.2974137931034492E-3</v>
      </c>
      <c r="E69" s="3">
        <v>1.6176470588235299E-2</v>
      </c>
      <c r="F69" s="3">
        <v>0.47716233546498138</v>
      </c>
      <c r="G69" s="3">
        <v>0.1524611222685629</v>
      </c>
      <c r="H69">
        <v>800</v>
      </c>
      <c r="K69" t="s">
        <v>22</v>
      </c>
      <c r="L69" t="s">
        <v>14</v>
      </c>
      <c r="M69" t="s">
        <v>31</v>
      </c>
      <c r="N69">
        <v>4000</v>
      </c>
      <c r="O69">
        <v>3</v>
      </c>
      <c r="P69" t="b">
        <v>1</v>
      </c>
    </row>
    <row r="70" spans="1:16" x14ac:dyDescent="0.2">
      <c r="A70" s="3">
        <v>0.99984442252510763</v>
      </c>
      <c r="B70" s="3">
        <v>0.995</v>
      </c>
      <c r="C70" s="3">
        <v>0.96596747494631363</v>
      </c>
      <c r="D70" s="3">
        <v>1</v>
      </c>
      <c r="E70" s="3">
        <v>0.98245303417809826</v>
      </c>
      <c r="F70" s="3">
        <v>1.7149177649082449E-2</v>
      </c>
      <c r="G70" s="3">
        <v>5.134134929062356E-3</v>
      </c>
      <c r="H70">
        <v>800</v>
      </c>
      <c r="K70" t="s">
        <v>23</v>
      </c>
      <c r="L70" t="s">
        <v>14</v>
      </c>
      <c r="M70" t="s">
        <v>31</v>
      </c>
      <c r="N70">
        <v>4000</v>
      </c>
      <c r="O70">
        <v>3</v>
      </c>
      <c r="P70" t="b">
        <v>1</v>
      </c>
    </row>
    <row r="71" spans="1:16" x14ac:dyDescent="0.2">
      <c r="A71" s="3">
        <v>0.69427022731787613</v>
      </c>
      <c r="B71" s="3">
        <v>0.79249999999999998</v>
      </c>
      <c r="C71" s="3">
        <v>0.66666666666666663</v>
      </c>
      <c r="D71" s="3">
        <v>1.1976047904191619E-2</v>
      </c>
      <c r="E71" s="3">
        <v>2.3529411764705879E-2</v>
      </c>
      <c r="F71" s="3">
        <v>0.48074716623382302</v>
      </c>
      <c r="G71" s="3">
        <v>0.1537710538091383</v>
      </c>
      <c r="H71">
        <v>800</v>
      </c>
      <c r="K71" t="s">
        <v>27</v>
      </c>
      <c r="L71" t="s">
        <v>14</v>
      </c>
      <c r="M71" t="s">
        <v>31</v>
      </c>
      <c r="N71">
        <v>4000</v>
      </c>
      <c r="O71">
        <v>3</v>
      </c>
      <c r="P71" t="b">
        <v>1</v>
      </c>
    </row>
    <row r="72" spans="1:16" x14ac:dyDescent="0.2">
      <c r="A72" s="3">
        <v>0.99727314043326776</v>
      </c>
      <c r="B72" s="3">
        <v>0.98622589531680438</v>
      </c>
      <c r="C72" s="3">
        <v>0.89130434782608692</v>
      </c>
      <c r="D72" s="3">
        <v>1</v>
      </c>
      <c r="E72" s="3">
        <v>0.94252873563218387</v>
      </c>
      <c r="F72" s="3">
        <v>5.0661931873030773E-2</v>
      </c>
      <c r="G72" s="3">
        <v>1.311374535318601E-2</v>
      </c>
      <c r="H72">
        <v>363</v>
      </c>
      <c r="I72">
        <v>0</v>
      </c>
      <c r="J72">
        <v>0</v>
      </c>
      <c r="K72" t="s">
        <v>18</v>
      </c>
      <c r="L72" t="s">
        <v>28</v>
      </c>
      <c r="M72" t="s">
        <v>31</v>
      </c>
      <c r="N72">
        <v>4000</v>
      </c>
      <c r="O72">
        <v>3</v>
      </c>
      <c r="P72" t="b">
        <v>1</v>
      </c>
    </row>
    <row r="73" spans="1:16" x14ac:dyDescent="0.2">
      <c r="A73" s="3">
        <v>1</v>
      </c>
      <c r="B73" s="3">
        <v>1</v>
      </c>
      <c r="C73" s="3">
        <v>1</v>
      </c>
      <c r="D73" s="3">
        <v>1</v>
      </c>
      <c r="E73" s="3">
        <v>1</v>
      </c>
      <c r="F73" s="3">
        <v>1.708282036190098E-3</v>
      </c>
      <c r="G73" s="3">
        <v>2.1458980348663299E-5</v>
      </c>
      <c r="H73">
        <v>437</v>
      </c>
      <c r="I73">
        <v>0</v>
      </c>
      <c r="J73">
        <v>1</v>
      </c>
      <c r="K73" t="s">
        <v>18</v>
      </c>
      <c r="L73" t="s">
        <v>28</v>
      </c>
      <c r="M73" t="s">
        <v>31</v>
      </c>
      <c r="N73">
        <v>4000</v>
      </c>
      <c r="O73">
        <v>3</v>
      </c>
      <c r="P73" t="b">
        <v>1</v>
      </c>
    </row>
    <row r="74" spans="1:16" x14ac:dyDescent="0.2">
      <c r="A74" s="3">
        <v>0.66554242749731463</v>
      </c>
      <c r="B74" s="3">
        <v>0.72670807453416153</v>
      </c>
      <c r="C74" s="3">
        <v>0.66666666666666663</v>
      </c>
      <c r="D74" s="3">
        <v>1.503759398496241E-2</v>
      </c>
      <c r="E74" s="3">
        <v>2.9411764705882349E-2</v>
      </c>
      <c r="F74" s="3">
        <v>0.56134465790335142</v>
      </c>
      <c r="G74" s="3">
        <v>0.18829739429939649</v>
      </c>
      <c r="H74">
        <v>483</v>
      </c>
      <c r="I74">
        <v>0</v>
      </c>
      <c r="J74">
        <v>0</v>
      </c>
      <c r="K74" t="s">
        <v>19</v>
      </c>
      <c r="L74" t="s">
        <v>28</v>
      </c>
      <c r="M74" t="s">
        <v>31</v>
      </c>
      <c r="N74">
        <v>4000</v>
      </c>
      <c r="O74">
        <v>3</v>
      </c>
      <c r="P74" t="b">
        <v>1</v>
      </c>
    </row>
    <row r="75" spans="1:16" x14ac:dyDescent="0.2">
      <c r="A75" s="3">
        <v>0.56505923924340051</v>
      </c>
      <c r="B75" s="3">
        <v>0.89274447949526814</v>
      </c>
      <c r="C75" s="3">
        <v>0</v>
      </c>
      <c r="D75" s="3">
        <v>0</v>
      </c>
      <c r="E75" s="3">
        <v>0</v>
      </c>
      <c r="F75" s="3">
        <v>0.34545180628176242</v>
      </c>
      <c r="G75" s="3">
        <v>9.7135300022067758E-2</v>
      </c>
      <c r="H75">
        <v>317</v>
      </c>
      <c r="I75">
        <v>0</v>
      </c>
      <c r="J75">
        <v>1</v>
      </c>
      <c r="K75" t="s">
        <v>19</v>
      </c>
      <c r="L75" t="s">
        <v>28</v>
      </c>
      <c r="M75" t="s">
        <v>31</v>
      </c>
      <c r="N75">
        <v>4000</v>
      </c>
      <c r="O75">
        <v>3</v>
      </c>
      <c r="P75" t="b">
        <v>1</v>
      </c>
    </row>
    <row r="76" spans="1:16" x14ac:dyDescent="0.2">
      <c r="A76" s="3">
        <v>1</v>
      </c>
      <c r="B76" s="3">
        <v>1</v>
      </c>
      <c r="C76" s="3"/>
      <c r="D76" s="3"/>
      <c r="E76" s="3"/>
      <c r="F76" s="3">
        <v>2.2204460492503141E-16</v>
      </c>
      <c r="G76" s="3">
        <v>0</v>
      </c>
      <c r="H76">
        <v>167</v>
      </c>
      <c r="I76">
        <v>1</v>
      </c>
      <c r="J76">
        <v>0</v>
      </c>
      <c r="K76" t="s">
        <v>20</v>
      </c>
      <c r="L76" t="s">
        <v>28</v>
      </c>
      <c r="M76" t="s">
        <v>31</v>
      </c>
      <c r="N76">
        <v>4000</v>
      </c>
      <c r="O76">
        <v>3</v>
      </c>
      <c r="P76" t="b">
        <v>1</v>
      </c>
    </row>
    <row r="77" spans="1:16" x14ac:dyDescent="0.2">
      <c r="A77" s="3">
        <v>1</v>
      </c>
      <c r="B77" s="3">
        <v>1</v>
      </c>
      <c r="C77" s="3"/>
      <c r="D77" s="3"/>
      <c r="E77" s="3"/>
      <c r="F77" s="3">
        <v>2.2204460492503141E-16</v>
      </c>
      <c r="G77" s="3">
        <v>0</v>
      </c>
      <c r="H77">
        <v>633</v>
      </c>
      <c r="I77">
        <v>1</v>
      </c>
      <c r="J77">
        <v>1</v>
      </c>
      <c r="K77" t="s">
        <v>20</v>
      </c>
      <c r="L77" t="s">
        <v>28</v>
      </c>
      <c r="M77" t="s">
        <v>31</v>
      </c>
      <c r="N77">
        <v>4000</v>
      </c>
      <c r="O77">
        <v>3</v>
      </c>
      <c r="P77" t="b">
        <v>1</v>
      </c>
    </row>
    <row r="78" spans="1:16" x14ac:dyDescent="0.2">
      <c r="A78" s="3">
        <v>1</v>
      </c>
      <c r="B78" s="3">
        <v>1</v>
      </c>
      <c r="C78" s="3">
        <v>0</v>
      </c>
      <c r="D78" s="3">
        <v>0</v>
      </c>
      <c r="E78" s="3">
        <v>0</v>
      </c>
      <c r="F78" s="3">
        <v>2.2204460492503141E-16</v>
      </c>
      <c r="G78" s="3">
        <v>0</v>
      </c>
      <c r="H78">
        <v>800</v>
      </c>
      <c r="K78" t="s">
        <v>21</v>
      </c>
      <c r="L78" t="s">
        <v>28</v>
      </c>
      <c r="M78" t="s">
        <v>31</v>
      </c>
      <c r="N78">
        <v>4000</v>
      </c>
      <c r="O78">
        <v>3</v>
      </c>
      <c r="P78" t="b">
        <v>1</v>
      </c>
    </row>
    <row r="79" spans="1:16" x14ac:dyDescent="0.2">
      <c r="A79" s="3">
        <v>0.62572596415170123</v>
      </c>
      <c r="B79" s="3">
        <v>0.79249999999999998</v>
      </c>
      <c r="C79" s="3">
        <v>0.40250000000000002</v>
      </c>
      <c r="D79" s="3">
        <v>9.0789473684210528E-3</v>
      </c>
      <c r="E79" s="3">
        <v>1.7757352941176471E-2</v>
      </c>
      <c r="F79" s="3">
        <v>0.47579711544829678</v>
      </c>
      <c r="G79" s="3">
        <v>0.152174414442005</v>
      </c>
      <c r="H79">
        <v>800</v>
      </c>
      <c r="K79" t="s">
        <v>22</v>
      </c>
      <c r="L79" t="s">
        <v>28</v>
      </c>
      <c r="M79" t="s">
        <v>31</v>
      </c>
      <c r="N79">
        <v>4000</v>
      </c>
      <c r="O79">
        <v>3</v>
      </c>
      <c r="P79" t="b">
        <v>1</v>
      </c>
    </row>
    <row r="80" spans="1:16" x14ac:dyDescent="0.2">
      <c r="A80" s="3">
        <v>0.99876268747159513</v>
      </c>
      <c r="B80" s="3">
        <v>0.99375000000000002</v>
      </c>
      <c r="C80" s="3">
        <v>0.95067934782608687</v>
      </c>
      <c r="D80" s="3">
        <v>1</v>
      </c>
      <c r="E80" s="3">
        <v>0.97392241379310351</v>
      </c>
      <c r="F80" s="3">
        <v>2.3921000649656549E-2</v>
      </c>
      <c r="G80" s="3">
        <v>5.9620839220236076E-3</v>
      </c>
      <c r="H80">
        <v>800</v>
      </c>
      <c r="K80" t="s">
        <v>23</v>
      </c>
      <c r="L80" t="s">
        <v>28</v>
      </c>
      <c r="M80" t="s">
        <v>31</v>
      </c>
      <c r="N80">
        <v>4000</v>
      </c>
      <c r="O80">
        <v>3</v>
      </c>
      <c r="P80" t="b">
        <v>1</v>
      </c>
    </row>
    <row r="81" spans="1:16" x14ac:dyDescent="0.2">
      <c r="A81" s="3">
        <v>0.69427022731787613</v>
      </c>
      <c r="B81" s="3">
        <v>0.79249999999999998</v>
      </c>
      <c r="C81" s="3">
        <v>0.66666666666666663</v>
      </c>
      <c r="D81" s="3">
        <v>1.1976047904191619E-2</v>
      </c>
      <c r="E81" s="3">
        <v>2.3529411764705879E-2</v>
      </c>
      <c r="F81" s="3">
        <v>0.48074716623382302</v>
      </c>
      <c r="G81" s="3">
        <v>0.1537710538091383</v>
      </c>
      <c r="H81">
        <v>800</v>
      </c>
      <c r="K81" t="s">
        <v>27</v>
      </c>
      <c r="L81" t="s">
        <v>28</v>
      </c>
      <c r="M81" t="s">
        <v>31</v>
      </c>
      <c r="N81">
        <v>4000</v>
      </c>
      <c r="O81">
        <v>3</v>
      </c>
      <c r="P81" t="b">
        <v>1</v>
      </c>
    </row>
    <row r="82" spans="1:16" x14ac:dyDescent="0.2">
      <c r="A82" s="3">
        <v>0.9623745819397993</v>
      </c>
      <c r="B82" s="3">
        <v>0.99335548172757471</v>
      </c>
      <c r="C82" s="3">
        <v>0</v>
      </c>
      <c r="D82" s="3">
        <v>0</v>
      </c>
      <c r="E82" s="3">
        <v>0</v>
      </c>
      <c r="F82" s="3">
        <v>2.8697961572603709E-2</v>
      </c>
      <c r="G82" s="3">
        <v>6.6027255664365429E-3</v>
      </c>
      <c r="H82">
        <v>602</v>
      </c>
      <c r="I82">
        <v>0</v>
      </c>
      <c r="J82">
        <v>0</v>
      </c>
      <c r="K82" t="s">
        <v>18</v>
      </c>
      <c r="L82" t="s">
        <v>29</v>
      </c>
      <c r="M82" t="s">
        <v>31</v>
      </c>
      <c r="N82">
        <v>4000</v>
      </c>
      <c r="O82">
        <v>3</v>
      </c>
      <c r="P82" t="b">
        <v>1</v>
      </c>
    </row>
    <row r="83" spans="1:16" x14ac:dyDescent="0.2">
      <c r="A83" s="3">
        <v>0.90534618755477647</v>
      </c>
      <c r="B83" s="3">
        <v>0.81818181818181823</v>
      </c>
      <c r="C83" s="3">
        <v>0.84699453551912574</v>
      </c>
      <c r="D83" s="3">
        <v>0.95092024539877296</v>
      </c>
      <c r="E83" s="3">
        <v>0.89595375722543358</v>
      </c>
      <c r="F83" s="3">
        <v>0.31125829734637189</v>
      </c>
      <c r="G83" s="3">
        <v>0.112512118921458</v>
      </c>
      <c r="H83">
        <v>198</v>
      </c>
      <c r="I83">
        <v>0</v>
      </c>
      <c r="J83">
        <v>1</v>
      </c>
      <c r="K83" t="s">
        <v>18</v>
      </c>
      <c r="L83" t="s">
        <v>29</v>
      </c>
      <c r="M83" t="s">
        <v>31</v>
      </c>
      <c r="N83">
        <v>4000</v>
      </c>
      <c r="O83">
        <v>3</v>
      </c>
      <c r="P83" t="b">
        <v>1</v>
      </c>
    </row>
    <row r="84" spans="1:16" x14ac:dyDescent="0.2">
      <c r="A84" s="3">
        <v>0.68201265304264713</v>
      </c>
      <c r="B84" s="3">
        <v>0.73361522198731499</v>
      </c>
      <c r="C84" s="3">
        <v>0.66666666666666663</v>
      </c>
      <c r="D84" s="3">
        <v>1.5748031496062988E-2</v>
      </c>
      <c r="E84" s="3">
        <v>3.0769230769230771E-2</v>
      </c>
      <c r="F84" s="3">
        <v>0.55256934757859055</v>
      </c>
      <c r="G84" s="3">
        <v>0.1844111681211624</v>
      </c>
      <c r="H84">
        <v>473</v>
      </c>
      <c r="I84">
        <v>0</v>
      </c>
      <c r="J84">
        <v>0</v>
      </c>
      <c r="K84" t="s">
        <v>19</v>
      </c>
      <c r="L84" t="s">
        <v>29</v>
      </c>
      <c r="M84" t="s">
        <v>31</v>
      </c>
      <c r="N84">
        <v>4000</v>
      </c>
      <c r="O84">
        <v>3</v>
      </c>
      <c r="P84" t="b">
        <v>1</v>
      </c>
    </row>
    <row r="85" spans="1:16" x14ac:dyDescent="0.2">
      <c r="A85" s="3">
        <v>0.56450348432055741</v>
      </c>
      <c r="B85" s="3">
        <v>0.8776758409785933</v>
      </c>
      <c r="C85" s="3">
        <v>0</v>
      </c>
      <c r="D85" s="3">
        <v>0</v>
      </c>
      <c r="E85" s="3">
        <v>0</v>
      </c>
      <c r="F85" s="3">
        <v>0.37276142495362868</v>
      </c>
      <c r="G85" s="3">
        <v>0.10792173124866659</v>
      </c>
      <c r="H85">
        <v>327</v>
      </c>
      <c r="I85">
        <v>0</v>
      </c>
      <c r="J85">
        <v>1</v>
      </c>
      <c r="K85" t="s">
        <v>19</v>
      </c>
      <c r="L85" t="s">
        <v>29</v>
      </c>
      <c r="M85" t="s">
        <v>31</v>
      </c>
      <c r="N85">
        <v>4000</v>
      </c>
      <c r="O85">
        <v>3</v>
      </c>
      <c r="P85" t="b">
        <v>1</v>
      </c>
    </row>
    <row r="86" spans="1:16" x14ac:dyDescent="0.2">
      <c r="A86" s="3">
        <v>1</v>
      </c>
      <c r="B86" s="3">
        <v>1</v>
      </c>
      <c r="C86" s="3"/>
      <c r="D86" s="3"/>
      <c r="E86" s="3"/>
      <c r="F86" s="3">
        <v>2.2204460492503141E-16</v>
      </c>
      <c r="G86" s="3">
        <v>0</v>
      </c>
      <c r="H86">
        <v>167</v>
      </c>
      <c r="I86">
        <v>1</v>
      </c>
      <c r="J86">
        <v>0</v>
      </c>
      <c r="K86" t="s">
        <v>20</v>
      </c>
      <c r="L86" t="s">
        <v>29</v>
      </c>
      <c r="M86" t="s">
        <v>31</v>
      </c>
      <c r="N86">
        <v>4000</v>
      </c>
      <c r="O86">
        <v>3</v>
      </c>
      <c r="P86" t="b">
        <v>1</v>
      </c>
    </row>
    <row r="87" spans="1:16" x14ac:dyDescent="0.2">
      <c r="A87" s="3">
        <v>1</v>
      </c>
      <c r="B87" s="3">
        <v>1</v>
      </c>
      <c r="C87" s="3"/>
      <c r="D87" s="3"/>
      <c r="E87" s="3"/>
      <c r="F87" s="3">
        <v>2.2204460492503141E-16</v>
      </c>
      <c r="G87" s="3">
        <v>0</v>
      </c>
      <c r="H87">
        <v>633</v>
      </c>
      <c r="I87">
        <v>1</v>
      </c>
      <c r="J87">
        <v>1</v>
      </c>
      <c r="K87" t="s">
        <v>20</v>
      </c>
      <c r="L87" t="s">
        <v>29</v>
      </c>
      <c r="M87" t="s">
        <v>31</v>
      </c>
      <c r="N87">
        <v>4000</v>
      </c>
      <c r="O87">
        <v>3</v>
      </c>
      <c r="P87" t="b">
        <v>1</v>
      </c>
    </row>
    <row r="88" spans="1:16" x14ac:dyDescent="0.2">
      <c r="A88" s="3">
        <v>1</v>
      </c>
      <c r="B88" s="3">
        <v>1</v>
      </c>
      <c r="C88" s="3">
        <v>0</v>
      </c>
      <c r="D88" s="3">
        <v>0</v>
      </c>
      <c r="E88" s="3">
        <v>0</v>
      </c>
      <c r="F88" s="3">
        <v>2.2204460492503141E-16</v>
      </c>
      <c r="G88" s="3">
        <v>0</v>
      </c>
      <c r="H88">
        <v>800</v>
      </c>
      <c r="K88" t="s">
        <v>21</v>
      </c>
      <c r="L88" t="s">
        <v>29</v>
      </c>
      <c r="M88" t="s">
        <v>31</v>
      </c>
      <c r="N88">
        <v>4000</v>
      </c>
      <c r="O88">
        <v>3</v>
      </c>
      <c r="P88" t="b">
        <v>1</v>
      </c>
    </row>
    <row r="89" spans="1:16" x14ac:dyDescent="0.2">
      <c r="A89" s="3">
        <v>0.63398078032749294</v>
      </c>
      <c r="B89" s="3">
        <v>0.79249999999999998</v>
      </c>
      <c r="C89" s="3">
        <v>0.39416666666666672</v>
      </c>
      <c r="D89" s="3">
        <v>9.3110236220472434E-3</v>
      </c>
      <c r="E89" s="3">
        <v>1.8192307692307699E-2</v>
      </c>
      <c r="F89" s="3">
        <v>0.47907285920563752</v>
      </c>
      <c r="G89" s="3">
        <v>0.15314611079952981</v>
      </c>
      <c r="H89">
        <v>800</v>
      </c>
      <c r="K89" t="s">
        <v>22</v>
      </c>
      <c r="L89" t="s">
        <v>29</v>
      </c>
      <c r="M89" t="s">
        <v>31</v>
      </c>
      <c r="N89">
        <v>4000</v>
      </c>
      <c r="O89">
        <v>3</v>
      </c>
      <c r="P89" t="b">
        <v>1</v>
      </c>
    </row>
    <row r="90" spans="1:16" x14ac:dyDescent="0.2">
      <c r="A90" s="3">
        <v>0.94826005432950611</v>
      </c>
      <c r="B90" s="3">
        <v>0.95</v>
      </c>
      <c r="C90" s="3">
        <v>0.20963114754098361</v>
      </c>
      <c r="D90" s="3">
        <v>0.23535276073619629</v>
      </c>
      <c r="E90" s="3">
        <v>0.22174855491329479</v>
      </c>
      <c r="F90" s="3">
        <v>9.8631644676611327E-2</v>
      </c>
      <c r="G90" s="3">
        <v>3.2815300421804347E-2</v>
      </c>
      <c r="H90">
        <v>800</v>
      </c>
      <c r="K90" t="s">
        <v>23</v>
      </c>
      <c r="L90" t="s">
        <v>29</v>
      </c>
      <c r="M90" t="s">
        <v>31</v>
      </c>
      <c r="N90">
        <v>4000</v>
      </c>
      <c r="O90">
        <v>3</v>
      </c>
      <c r="P90" t="b">
        <v>1</v>
      </c>
    </row>
    <row r="91" spans="1:16" x14ac:dyDescent="0.2">
      <c r="A91" s="3">
        <v>0.69427022731787613</v>
      </c>
      <c r="B91" s="3">
        <v>0.79249999999999998</v>
      </c>
      <c r="C91" s="3">
        <v>0.66666666666666663</v>
      </c>
      <c r="D91" s="3">
        <v>1.1976047904191619E-2</v>
      </c>
      <c r="E91" s="3">
        <v>2.3529411764705879E-2</v>
      </c>
      <c r="F91" s="3">
        <v>0.48074716623382302</v>
      </c>
      <c r="G91" s="3">
        <v>0.1537710538091383</v>
      </c>
      <c r="H91">
        <v>800</v>
      </c>
      <c r="K91" t="s">
        <v>27</v>
      </c>
      <c r="L91" t="s">
        <v>29</v>
      </c>
      <c r="M91" t="s">
        <v>31</v>
      </c>
      <c r="N91">
        <v>4000</v>
      </c>
      <c r="O91">
        <v>3</v>
      </c>
      <c r="P91" t="b">
        <v>1</v>
      </c>
    </row>
    <row r="92" spans="1:16" x14ac:dyDescent="0.2">
      <c r="A92" s="3">
        <v>0.96382024814930656</v>
      </c>
      <c r="B92" s="3">
        <v>0.91748526522593321</v>
      </c>
      <c r="C92" s="3">
        <v>0.76041666666666663</v>
      </c>
      <c r="D92" s="3">
        <v>0.79347826086956519</v>
      </c>
      <c r="E92" s="3">
        <v>0.77659574468085102</v>
      </c>
      <c r="F92" s="3">
        <v>0.19270781554618779</v>
      </c>
      <c r="G92" s="3">
        <v>6.1010052320548493E-2</v>
      </c>
      <c r="H92">
        <v>509</v>
      </c>
      <c r="I92">
        <v>0</v>
      </c>
      <c r="J92">
        <v>0</v>
      </c>
      <c r="K92" t="s">
        <v>18</v>
      </c>
      <c r="L92" t="s">
        <v>14</v>
      </c>
      <c r="M92" t="s">
        <v>32</v>
      </c>
      <c r="N92">
        <v>4000</v>
      </c>
      <c r="O92">
        <v>6</v>
      </c>
      <c r="P92" t="b">
        <v>1</v>
      </c>
    </row>
    <row r="93" spans="1:16" x14ac:dyDescent="0.2">
      <c r="A93" s="3">
        <v>0.9999382716049382</v>
      </c>
      <c r="B93" s="3">
        <v>0.98969072164948457</v>
      </c>
      <c r="C93" s="3">
        <v>1</v>
      </c>
      <c r="D93" s="3">
        <v>0.96</v>
      </c>
      <c r="E93" s="3">
        <v>0.97959183673469385</v>
      </c>
      <c r="F93" s="3">
        <v>2.512179703957839E-2</v>
      </c>
      <c r="G93" s="3">
        <v>7.3045115021664426E-3</v>
      </c>
      <c r="H93">
        <v>291</v>
      </c>
      <c r="I93">
        <v>0</v>
      </c>
      <c r="J93">
        <v>1</v>
      </c>
      <c r="K93" t="s">
        <v>18</v>
      </c>
      <c r="L93" t="s">
        <v>14</v>
      </c>
      <c r="M93" t="s">
        <v>32</v>
      </c>
      <c r="N93">
        <v>4000</v>
      </c>
      <c r="O93">
        <v>6</v>
      </c>
      <c r="P93" t="b">
        <v>1</v>
      </c>
    </row>
    <row r="94" spans="1:16" x14ac:dyDescent="0.2">
      <c r="A94" s="3">
        <v>0.78117913832199537</v>
      </c>
      <c r="B94" s="3">
        <v>0.79487179487179482</v>
      </c>
      <c r="C94" s="3">
        <v>0.72222222222222221</v>
      </c>
      <c r="D94" s="3">
        <v>0.27083333333333331</v>
      </c>
      <c r="E94" s="3">
        <v>0.39393939393939392</v>
      </c>
      <c r="F94" s="3">
        <v>0.46183058306306518</v>
      </c>
      <c r="G94" s="3">
        <v>0.15050570143561481</v>
      </c>
      <c r="H94">
        <v>390</v>
      </c>
      <c r="I94">
        <v>0</v>
      </c>
      <c r="J94">
        <v>0</v>
      </c>
      <c r="K94" t="s">
        <v>19</v>
      </c>
      <c r="L94" t="s">
        <v>14</v>
      </c>
      <c r="M94" t="s">
        <v>32</v>
      </c>
      <c r="N94">
        <v>4000</v>
      </c>
      <c r="O94">
        <v>6</v>
      </c>
      <c r="P94" t="b">
        <v>1</v>
      </c>
    </row>
    <row r="95" spans="1:16" x14ac:dyDescent="0.2">
      <c r="A95" s="3">
        <v>0.66421538078025666</v>
      </c>
      <c r="B95" s="3">
        <v>0.80975609756097566</v>
      </c>
      <c r="C95" s="3">
        <v>0</v>
      </c>
      <c r="D95" s="3">
        <v>0</v>
      </c>
      <c r="E95" s="3">
        <v>0</v>
      </c>
      <c r="F95" s="3">
        <v>0.45412285371256272</v>
      </c>
      <c r="G95" s="3">
        <v>0.14282846381399231</v>
      </c>
      <c r="H95">
        <v>410</v>
      </c>
      <c r="I95">
        <v>0</v>
      </c>
      <c r="J95">
        <v>1</v>
      </c>
      <c r="K95" t="s">
        <v>19</v>
      </c>
      <c r="L95" t="s">
        <v>14</v>
      </c>
      <c r="M95" t="s">
        <v>32</v>
      </c>
      <c r="N95">
        <v>4000</v>
      </c>
      <c r="O95">
        <v>6</v>
      </c>
      <c r="P95" t="b">
        <v>1</v>
      </c>
    </row>
    <row r="96" spans="1:16" x14ac:dyDescent="0.2">
      <c r="A96" s="3">
        <v>1</v>
      </c>
      <c r="B96" s="3">
        <v>1</v>
      </c>
      <c r="C96" s="3"/>
      <c r="D96" s="3"/>
      <c r="E96" s="3"/>
      <c r="F96" s="3">
        <v>2.2204460492503141E-16</v>
      </c>
      <c r="G96" s="3">
        <v>0</v>
      </c>
      <c r="H96">
        <v>333</v>
      </c>
      <c r="I96">
        <v>1</v>
      </c>
      <c r="J96">
        <v>0</v>
      </c>
      <c r="K96" t="s">
        <v>20</v>
      </c>
      <c r="L96" t="s">
        <v>14</v>
      </c>
      <c r="M96" t="s">
        <v>32</v>
      </c>
      <c r="N96">
        <v>4000</v>
      </c>
      <c r="O96">
        <v>6</v>
      </c>
      <c r="P96" t="b">
        <v>1</v>
      </c>
    </row>
    <row r="97" spans="1:16" x14ac:dyDescent="0.2">
      <c r="A97" s="3">
        <v>0.93349301397205597</v>
      </c>
      <c r="B97" s="3">
        <v>0.89721627408993576</v>
      </c>
      <c r="C97" s="3">
        <v>0.96850393700787396</v>
      </c>
      <c r="D97" s="3">
        <v>0.73652694610778446</v>
      </c>
      <c r="E97" s="3">
        <v>0.83673469387755106</v>
      </c>
      <c r="F97" s="3">
        <v>0.27087838000997683</v>
      </c>
      <c r="G97" s="3">
        <v>7.8348218637613515E-2</v>
      </c>
      <c r="H97">
        <v>467</v>
      </c>
      <c r="I97">
        <v>0</v>
      </c>
      <c r="J97">
        <v>1</v>
      </c>
      <c r="K97" t="s">
        <v>20</v>
      </c>
      <c r="L97" t="s">
        <v>14</v>
      </c>
      <c r="M97" t="s">
        <v>32</v>
      </c>
      <c r="N97">
        <v>4000</v>
      </c>
      <c r="O97">
        <v>6</v>
      </c>
      <c r="P97" t="b">
        <v>1</v>
      </c>
    </row>
    <row r="98" spans="1:16" x14ac:dyDescent="0.2">
      <c r="A98" s="3">
        <v>0.96117654690618759</v>
      </c>
      <c r="B98" s="3">
        <v>0.94</v>
      </c>
      <c r="C98" s="3">
        <v>0.56536417322834642</v>
      </c>
      <c r="D98" s="3">
        <v>0.42994760479041921</v>
      </c>
      <c r="E98" s="3">
        <v>0.48844387755102042</v>
      </c>
      <c r="F98" s="3">
        <v>0.15812525433082411</v>
      </c>
      <c r="G98" s="3">
        <v>4.5735772629706892E-2</v>
      </c>
      <c r="H98">
        <v>800</v>
      </c>
      <c r="K98" t="s">
        <v>21</v>
      </c>
      <c r="L98" t="s">
        <v>14</v>
      </c>
      <c r="M98" t="s">
        <v>32</v>
      </c>
      <c r="N98">
        <v>4000</v>
      </c>
      <c r="O98">
        <v>6</v>
      </c>
      <c r="P98" t="b">
        <v>1</v>
      </c>
    </row>
    <row r="99" spans="1:16" x14ac:dyDescent="0.2">
      <c r="A99" s="3">
        <v>0.7212352125818543</v>
      </c>
      <c r="B99" s="3">
        <v>0.80249999999999999</v>
      </c>
      <c r="C99" s="3">
        <v>0.35208333333333341</v>
      </c>
      <c r="D99" s="3">
        <v>0.13203124999999999</v>
      </c>
      <c r="E99" s="3">
        <v>0.19204545454545449</v>
      </c>
      <c r="F99" s="3">
        <v>0.45788037177093271</v>
      </c>
      <c r="G99" s="3">
        <v>0.14657111715453319</v>
      </c>
      <c r="H99">
        <v>800</v>
      </c>
      <c r="K99" t="s">
        <v>22</v>
      </c>
      <c r="L99" t="s">
        <v>14</v>
      </c>
      <c r="M99" t="s">
        <v>32</v>
      </c>
      <c r="N99">
        <v>4000</v>
      </c>
      <c r="O99">
        <v>6</v>
      </c>
      <c r="P99" t="b">
        <v>1</v>
      </c>
    </row>
    <row r="100" spans="1:16" x14ac:dyDescent="0.2">
      <c r="A100" s="3">
        <v>0.97695817918129246</v>
      </c>
      <c r="B100" s="3">
        <v>0.94374999999999998</v>
      </c>
      <c r="C100" s="3">
        <v>0.84756510416666653</v>
      </c>
      <c r="D100" s="3">
        <v>0.85405054347826082</v>
      </c>
      <c r="E100" s="3">
        <v>0.85043557316543628</v>
      </c>
      <c r="F100" s="3">
        <v>0.1317484013144086</v>
      </c>
      <c r="G100" s="3">
        <v>4.147466184786202E-2</v>
      </c>
      <c r="H100">
        <v>800</v>
      </c>
      <c r="K100" t="s">
        <v>23</v>
      </c>
      <c r="L100" t="s">
        <v>14</v>
      </c>
      <c r="M100" t="s">
        <v>32</v>
      </c>
      <c r="N100">
        <v>4000</v>
      </c>
      <c r="O100">
        <v>6</v>
      </c>
      <c r="P100" t="b">
        <v>1</v>
      </c>
    </row>
    <row r="101" spans="1:16" x14ac:dyDescent="0.2">
      <c r="A101" s="3">
        <v>0.7421129305370302</v>
      </c>
      <c r="B101" s="3">
        <v>0.80125000000000002</v>
      </c>
      <c r="C101" s="3">
        <v>0.61764705882352944</v>
      </c>
      <c r="D101" s="3">
        <v>0.125748502994012</v>
      </c>
      <c r="E101" s="3">
        <v>0.20895522388059701</v>
      </c>
      <c r="F101" s="3">
        <v>0.44916484569246379</v>
      </c>
      <c r="G101" s="3">
        <v>0.143602952067969</v>
      </c>
      <c r="H101">
        <v>800</v>
      </c>
      <c r="K101" t="s">
        <v>27</v>
      </c>
      <c r="L101" t="s">
        <v>14</v>
      </c>
      <c r="M101" t="s">
        <v>32</v>
      </c>
      <c r="N101">
        <v>4000</v>
      </c>
      <c r="O101">
        <v>6</v>
      </c>
      <c r="P101" t="b">
        <v>1</v>
      </c>
    </row>
    <row r="102" spans="1:16" x14ac:dyDescent="0.2">
      <c r="A102" s="3">
        <v>1</v>
      </c>
      <c r="B102" s="3">
        <v>1</v>
      </c>
      <c r="C102" s="3"/>
      <c r="D102" s="3"/>
      <c r="E102" s="3"/>
      <c r="F102" s="3">
        <v>2.2204460492503141E-16</v>
      </c>
      <c r="G102" s="3">
        <v>0</v>
      </c>
      <c r="H102">
        <v>60</v>
      </c>
      <c r="I102">
        <v>1</v>
      </c>
      <c r="J102">
        <v>0</v>
      </c>
      <c r="K102" t="s">
        <v>18</v>
      </c>
      <c r="L102" t="s">
        <v>28</v>
      </c>
      <c r="M102" t="s">
        <v>32</v>
      </c>
      <c r="N102">
        <v>4000</v>
      </c>
      <c r="O102">
        <v>6</v>
      </c>
      <c r="P102" t="b">
        <v>1</v>
      </c>
    </row>
    <row r="103" spans="1:16" x14ac:dyDescent="0.2">
      <c r="A103" s="3">
        <v>0.76381568262686206</v>
      </c>
      <c r="B103" s="3">
        <v>0.85270270270270265</v>
      </c>
      <c r="C103" s="3">
        <v>0</v>
      </c>
      <c r="D103" s="3">
        <v>0</v>
      </c>
      <c r="E103" s="3">
        <v>0</v>
      </c>
      <c r="F103" s="3">
        <v>0.36115233172438638</v>
      </c>
      <c r="G103" s="3">
        <v>0.1110961426258598</v>
      </c>
      <c r="H103">
        <v>740</v>
      </c>
      <c r="I103">
        <v>0</v>
      </c>
      <c r="J103">
        <v>1</v>
      </c>
      <c r="K103" t="s">
        <v>18</v>
      </c>
      <c r="L103" t="s">
        <v>28</v>
      </c>
      <c r="M103" t="s">
        <v>32</v>
      </c>
      <c r="N103">
        <v>4000</v>
      </c>
      <c r="O103">
        <v>6</v>
      </c>
      <c r="P103" t="b">
        <v>1</v>
      </c>
    </row>
    <row r="104" spans="1:16" x14ac:dyDescent="0.2">
      <c r="A104" s="3">
        <v>0.7669032356532357</v>
      </c>
      <c r="B104" s="3">
        <v>0.76781002638522422</v>
      </c>
      <c r="C104" s="3">
        <v>0.52542372881355937</v>
      </c>
      <c r="D104" s="3">
        <v>0.34065934065934073</v>
      </c>
      <c r="E104" s="3">
        <v>0.41333333333333327</v>
      </c>
      <c r="F104" s="3">
        <v>0.47397419865961049</v>
      </c>
      <c r="G104" s="3">
        <v>0.15684576899074371</v>
      </c>
      <c r="H104">
        <v>379</v>
      </c>
      <c r="I104">
        <v>0</v>
      </c>
      <c r="J104">
        <v>0</v>
      </c>
      <c r="K104" t="s">
        <v>19</v>
      </c>
      <c r="L104" t="s">
        <v>28</v>
      </c>
      <c r="M104" t="s">
        <v>32</v>
      </c>
      <c r="N104">
        <v>4000</v>
      </c>
      <c r="O104">
        <v>6</v>
      </c>
      <c r="P104" t="b">
        <v>1</v>
      </c>
    </row>
    <row r="105" spans="1:16" x14ac:dyDescent="0.2">
      <c r="A105" s="3">
        <v>0.68874904652936697</v>
      </c>
      <c r="B105" s="3">
        <v>0.80285035629453683</v>
      </c>
      <c r="C105" s="3">
        <v>0.1111111111111111</v>
      </c>
      <c r="D105" s="3">
        <v>1.3157894736842099E-2</v>
      </c>
      <c r="E105" s="3">
        <v>2.3529411764705879E-2</v>
      </c>
      <c r="F105" s="3">
        <v>0.45167106214763447</v>
      </c>
      <c r="G105" s="3">
        <v>0.14132595351773999</v>
      </c>
      <c r="H105">
        <v>421</v>
      </c>
      <c r="I105">
        <v>0</v>
      </c>
      <c r="J105">
        <v>1</v>
      </c>
      <c r="K105" t="s">
        <v>19</v>
      </c>
      <c r="L105" t="s">
        <v>28</v>
      </c>
      <c r="M105" t="s">
        <v>32</v>
      </c>
      <c r="N105">
        <v>4000</v>
      </c>
      <c r="O105">
        <v>6</v>
      </c>
      <c r="P105" t="b">
        <v>1</v>
      </c>
    </row>
    <row r="106" spans="1:16" x14ac:dyDescent="0.2">
      <c r="A106" s="3">
        <v>1</v>
      </c>
      <c r="B106" s="3">
        <v>1</v>
      </c>
      <c r="C106" s="3"/>
      <c r="D106" s="3"/>
      <c r="E106" s="3"/>
      <c r="F106" s="3">
        <v>2.2204460492503141E-16</v>
      </c>
      <c r="G106" s="3">
        <v>0</v>
      </c>
      <c r="H106">
        <v>161</v>
      </c>
      <c r="I106">
        <v>1</v>
      </c>
      <c r="J106">
        <v>0</v>
      </c>
      <c r="K106" t="s">
        <v>20</v>
      </c>
      <c r="L106" t="s">
        <v>28</v>
      </c>
      <c r="M106" t="s">
        <v>32</v>
      </c>
      <c r="N106">
        <v>4000</v>
      </c>
      <c r="O106">
        <v>6</v>
      </c>
      <c r="P106" t="b">
        <v>1</v>
      </c>
    </row>
    <row r="107" spans="1:16" x14ac:dyDescent="0.2">
      <c r="A107" s="3">
        <v>0.99631384939441814</v>
      </c>
      <c r="B107" s="3">
        <v>0.99374021909233179</v>
      </c>
      <c r="C107" s="3">
        <v>0.6</v>
      </c>
      <c r="D107" s="3">
        <v>1</v>
      </c>
      <c r="E107" s="3">
        <v>0.75</v>
      </c>
      <c r="F107" s="3">
        <v>1.629343632393257E-2</v>
      </c>
      <c r="G107" s="3">
        <v>4.6731619124574936E-3</v>
      </c>
      <c r="H107">
        <v>639</v>
      </c>
      <c r="I107">
        <v>0</v>
      </c>
      <c r="J107">
        <v>1</v>
      </c>
      <c r="K107" t="s">
        <v>20</v>
      </c>
      <c r="L107" t="s">
        <v>28</v>
      </c>
      <c r="M107" t="s">
        <v>32</v>
      </c>
      <c r="N107">
        <v>4000</v>
      </c>
      <c r="O107">
        <v>6</v>
      </c>
      <c r="P107" t="b">
        <v>1</v>
      </c>
    </row>
    <row r="108" spans="1:16" x14ac:dyDescent="0.2">
      <c r="A108" s="3">
        <v>0.99705568720379145</v>
      </c>
      <c r="B108" s="3">
        <v>0.995</v>
      </c>
      <c r="C108" s="3">
        <v>0.47925000000000001</v>
      </c>
      <c r="D108" s="3">
        <v>0.79874999999999996</v>
      </c>
      <c r="E108" s="3">
        <v>0.59906250000000005</v>
      </c>
      <c r="F108" s="3">
        <v>1.301438226374118E-2</v>
      </c>
      <c r="G108" s="3">
        <v>3.7326880775754231E-3</v>
      </c>
      <c r="H108">
        <v>800</v>
      </c>
      <c r="K108" t="s">
        <v>21</v>
      </c>
      <c r="L108" t="s">
        <v>28</v>
      </c>
      <c r="M108" t="s">
        <v>32</v>
      </c>
      <c r="N108">
        <v>4000</v>
      </c>
      <c r="O108">
        <v>6</v>
      </c>
      <c r="P108" t="b">
        <v>1</v>
      </c>
    </row>
    <row r="109" spans="1:16" x14ac:dyDescent="0.2">
      <c r="A109" s="3">
        <v>0.72577459362679975</v>
      </c>
      <c r="B109" s="3">
        <v>0.78625</v>
      </c>
      <c r="C109" s="3">
        <v>0.30739171374764601</v>
      </c>
      <c r="D109" s="3">
        <v>0.1683117047426258</v>
      </c>
      <c r="E109" s="3">
        <v>0.20819901960784309</v>
      </c>
      <c r="F109" s="3">
        <v>0.46223717307018319</v>
      </c>
      <c r="G109" s="3">
        <v>0.1486784660980755</v>
      </c>
      <c r="H109">
        <v>800</v>
      </c>
      <c r="K109" t="s">
        <v>22</v>
      </c>
      <c r="L109" t="s">
        <v>28</v>
      </c>
      <c r="M109" t="s">
        <v>32</v>
      </c>
      <c r="N109">
        <v>4000</v>
      </c>
      <c r="O109">
        <v>6</v>
      </c>
      <c r="P109" t="b">
        <v>1</v>
      </c>
    </row>
    <row r="110" spans="1:16" x14ac:dyDescent="0.2">
      <c r="A110" s="3">
        <v>0.78152950642984731</v>
      </c>
      <c r="B110" s="3">
        <v>0.86375000000000002</v>
      </c>
      <c r="C110" s="3">
        <v>0</v>
      </c>
      <c r="D110" s="3">
        <v>0</v>
      </c>
      <c r="E110" s="3">
        <v>0</v>
      </c>
      <c r="F110" s="3">
        <v>0.33406590684505738</v>
      </c>
      <c r="G110" s="3">
        <v>0.1027639319289203</v>
      </c>
      <c r="H110">
        <v>800</v>
      </c>
      <c r="K110" t="s">
        <v>23</v>
      </c>
      <c r="L110" t="s">
        <v>28</v>
      </c>
      <c r="M110" t="s">
        <v>32</v>
      </c>
      <c r="N110">
        <v>4000</v>
      </c>
      <c r="O110">
        <v>6</v>
      </c>
      <c r="P110" t="b">
        <v>1</v>
      </c>
    </row>
    <row r="111" spans="1:16" x14ac:dyDescent="0.2">
      <c r="A111" s="3">
        <v>0.7421129305370302</v>
      </c>
      <c r="B111" s="3">
        <v>0.80125000000000002</v>
      </c>
      <c r="C111" s="3">
        <v>0.61764705882352944</v>
      </c>
      <c r="D111" s="3">
        <v>0.125748502994012</v>
      </c>
      <c r="E111" s="3">
        <v>0.20895522388059701</v>
      </c>
      <c r="F111" s="3">
        <v>0.44916484569246379</v>
      </c>
      <c r="G111" s="3">
        <v>0.143602952067969</v>
      </c>
      <c r="H111">
        <v>800</v>
      </c>
      <c r="K111" t="s">
        <v>27</v>
      </c>
      <c r="L111" t="s">
        <v>28</v>
      </c>
      <c r="M111" t="s">
        <v>32</v>
      </c>
      <c r="N111">
        <v>4000</v>
      </c>
      <c r="O111">
        <v>6</v>
      </c>
      <c r="P111" t="b">
        <v>1</v>
      </c>
    </row>
    <row r="112" spans="1:16" x14ac:dyDescent="0.2">
      <c r="A112" s="3">
        <v>0.89432498639085456</v>
      </c>
      <c r="B112" s="3">
        <v>0.83529411764705885</v>
      </c>
      <c r="C112" s="3">
        <v>0.81725888324873097</v>
      </c>
      <c r="D112" s="3">
        <v>0.9640718562874252</v>
      </c>
      <c r="E112" s="3">
        <v>0.88461538461538458</v>
      </c>
      <c r="F112" s="3">
        <v>0.43018988989607537</v>
      </c>
      <c r="G112" s="3">
        <v>0.1241069793723702</v>
      </c>
      <c r="H112">
        <v>255</v>
      </c>
      <c r="I112">
        <v>0</v>
      </c>
      <c r="J112">
        <v>0</v>
      </c>
      <c r="K112" t="s">
        <v>18</v>
      </c>
      <c r="L112" t="s">
        <v>29</v>
      </c>
      <c r="M112" t="s">
        <v>32</v>
      </c>
      <c r="N112">
        <v>4000</v>
      </c>
      <c r="O112">
        <v>6</v>
      </c>
      <c r="P112" t="b">
        <v>1</v>
      </c>
    </row>
    <row r="113" spans="1:16" x14ac:dyDescent="0.2">
      <c r="A113" s="3">
        <v>1</v>
      </c>
      <c r="B113" s="3">
        <v>1</v>
      </c>
      <c r="C113" s="3"/>
      <c r="D113" s="3"/>
      <c r="E113" s="3"/>
      <c r="F113" s="3">
        <v>2.2204460492503141E-16</v>
      </c>
      <c r="G113" s="3">
        <v>0</v>
      </c>
      <c r="H113">
        <v>545</v>
      </c>
      <c r="I113">
        <v>1</v>
      </c>
      <c r="J113">
        <v>1</v>
      </c>
      <c r="K113" t="s">
        <v>18</v>
      </c>
      <c r="L113" t="s">
        <v>29</v>
      </c>
      <c r="M113" t="s">
        <v>32</v>
      </c>
      <c r="N113">
        <v>4000</v>
      </c>
      <c r="O113">
        <v>6</v>
      </c>
      <c r="P113" t="b">
        <v>1</v>
      </c>
    </row>
    <row r="114" spans="1:16" x14ac:dyDescent="0.2">
      <c r="A114" s="3">
        <v>0.73334735071488655</v>
      </c>
      <c r="B114" s="3">
        <v>0.78629032258064513</v>
      </c>
      <c r="C114" s="3">
        <v>0.55555555555555558</v>
      </c>
      <c r="D114" s="3">
        <v>0.1524390243902439</v>
      </c>
      <c r="E114" s="3">
        <v>0.23923444976076549</v>
      </c>
      <c r="F114" s="3">
        <v>0.46512527494971018</v>
      </c>
      <c r="G114" s="3">
        <v>0.14990079705513609</v>
      </c>
      <c r="H114">
        <v>744</v>
      </c>
      <c r="I114">
        <v>0</v>
      </c>
      <c r="J114">
        <v>0</v>
      </c>
      <c r="K114" t="s">
        <v>19</v>
      </c>
      <c r="L114" t="s">
        <v>29</v>
      </c>
      <c r="M114" t="s">
        <v>32</v>
      </c>
      <c r="N114">
        <v>4000</v>
      </c>
      <c r="O114">
        <v>6</v>
      </c>
      <c r="P114" t="b">
        <v>1</v>
      </c>
    </row>
    <row r="115" spans="1:16" x14ac:dyDescent="0.2">
      <c r="A115" s="3">
        <v>0.45283018867924518</v>
      </c>
      <c r="B115" s="3">
        <v>0.9464285714285714</v>
      </c>
      <c r="C115" s="3">
        <v>0</v>
      </c>
      <c r="D115" s="3">
        <v>0</v>
      </c>
      <c r="E115" s="3">
        <v>0</v>
      </c>
      <c r="F115" s="3">
        <v>0.28573004253436229</v>
      </c>
      <c r="G115" s="3">
        <v>5.7318354672280233E-2</v>
      </c>
      <c r="H115">
        <v>56</v>
      </c>
      <c r="I115">
        <v>0</v>
      </c>
      <c r="J115">
        <v>1</v>
      </c>
      <c r="K115" t="s">
        <v>19</v>
      </c>
      <c r="L115" t="s">
        <v>29</v>
      </c>
      <c r="M115" t="s">
        <v>32</v>
      </c>
      <c r="N115">
        <v>4000</v>
      </c>
      <c r="O115">
        <v>6</v>
      </c>
      <c r="P115" t="b">
        <v>1</v>
      </c>
    </row>
    <row r="116" spans="1:16" x14ac:dyDescent="0.2">
      <c r="A116" s="3">
        <v>1</v>
      </c>
      <c r="B116" s="3">
        <v>1</v>
      </c>
      <c r="C116" s="3"/>
      <c r="D116" s="3"/>
      <c r="E116" s="3"/>
      <c r="F116" s="3">
        <v>2.2204460492503141E-16</v>
      </c>
      <c r="G116" s="3">
        <v>0</v>
      </c>
      <c r="H116">
        <v>162</v>
      </c>
      <c r="I116">
        <v>1</v>
      </c>
      <c r="J116">
        <v>0</v>
      </c>
      <c r="K116" t="s">
        <v>20</v>
      </c>
      <c r="L116" t="s">
        <v>29</v>
      </c>
      <c r="M116" t="s">
        <v>32</v>
      </c>
      <c r="N116">
        <v>4000</v>
      </c>
      <c r="O116">
        <v>6</v>
      </c>
      <c r="P116" t="b">
        <v>1</v>
      </c>
    </row>
    <row r="117" spans="1:16" x14ac:dyDescent="0.2">
      <c r="A117" s="3">
        <v>0.99431279620853086</v>
      </c>
      <c r="B117" s="3">
        <v>0.9890282131661442</v>
      </c>
      <c r="C117" s="3">
        <v>0.33333333333333331</v>
      </c>
      <c r="D117" s="3">
        <v>0.4</v>
      </c>
      <c r="E117" s="3">
        <v>0.36363636363636359</v>
      </c>
      <c r="F117" s="3">
        <v>1.994928559268401E-2</v>
      </c>
      <c r="G117" s="3">
        <v>6.4912702116741491E-3</v>
      </c>
      <c r="H117">
        <v>638</v>
      </c>
      <c r="I117">
        <v>0</v>
      </c>
      <c r="J117">
        <v>1</v>
      </c>
      <c r="K117" t="s">
        <v>20</v>
      </c>
      <c r="L117" t="s">
        <v>29</v>
      </c>
      <c r="M117" t="s">
        <v>32</v>
      </c>
      <c r="N117">
        <v>4000</v>
      </c>
      <c r="O117">
        <v>6</v>
      </c>
      <c r="P117" t="b">
        <v>1</v>
      </c>
    </row>
    <row r="118" spans="1:16" x14ac:dyDescent="0.2">
      <c r="A118" s="3">
        <v>0.99546445497630331</v>
      </c>
      <c r="B118" s="3">
        <v>0.99124999999999996</v>
      </c>
      <c r="C118" s="3">
        <v>0.26583333333333331</v>
      </c>
      <c r="D118" s="3">
        <v>0.31900000000000001</v>
      </c>
      <c r="E118" s="3">
        <v>0.28999999999999998</v>
      </c>
      <c r="F118" s="3">
        <v>1.5909555260165541E-2</v>
      </c>
      <c r="G118" s="3">
        <v>5.1767879938101344E-3</v>
      </c>
      <c r="H118">
        <v>800</v>
      </c>
      <c r="K118" t="s">
        <v>21</v>
      </c>
      <c r="L118" t="s">
        <v>29</v>
      </c>
      <c r="M118" t="s">
        <v>32</v>
      </c>
      <c r="N118">
        <v>4000</v>
      </c>
      <c r="O118">
        <v>6</v>
      </c>
      <c r="P118" t="b">
        <v>1</v>
      </c>
    </row>
    <row r="119" spans="1:16" x14ac:dyDescent="0.2">
      <c r="A119" s="3">
        <v>0.71371114937239166</v>
      </c>
      <c r="B119" s="3">
        <v>0.79749999999999999</v>
      </c>
      <c r="C119" s="3">
        <v>0.51666666666666672</v>
      </c>
      <c r="D119" s="3">
        <v>0.14176829268292679</v>
      </c>
      <c r="E119" s="3">
        <v>0.22248803827751201</v>
      </c>
      <c r="F119" s="3">
        <v>0.45256760868063578</v>
      </c>
      <c r="G119" s="3">
        <v>0.14342002608833621</v>
      </c>
      <c r="H119">
        <v>800</v>
      </c>
      <c r="K119" t="s">
        <v>22</v>
      </c>
      <c r="L119" t="s">
        <v>29</v>
      </c>
      <c r="M119" t="s">
        <v>32</v>
      </c>
      <c r="N119">
        <v>4000</v>
      </c>
      <c r="O119">
        <v>6</v>
      </c>
      <c r="P119" t="b">
        <v>1</v>
      </c>
    </row>
    <row r="120" spans="1:16" x14ac:dyDescent="0.2">
      <c r="A120" s="3">
        <v>0.96631608941208502</v>
      </c>
      <c r="B120" s="3">
        <v>0.94750000000000001</v>
      </c>
      <c r="C120" s="3">
        <v>0.260501269035533</v>
      </c>
      <c r="D120" s="3">
        <v>0.30729790419161679</v>
      </c>
      <c r="E120" s="3">
        <v>0.28197115384615379</v>
      </c>
      <c r="F120" s="3">
        <v>0.13712302740437421</v>
      </c>
      <c r="G120" s="3">
        <v>3.9559099674942998E-2</v>
      </c>
      <c r="H120">
        <v>800</v>
      </c>
      <c r="K120" t="s">
        <v>23</v>
      </c>
      <c r="L120" t="s">
        <v>29</v>
      </c>
      <c r="M120" t="s">
        <v>32</v>
      </c>
      <c r="N120">
        <v>4000</v>
      </c>
      <c r="O120">
        <v>6</v>
      </c>
      <c r="P120" t="b">
        <v>1</v>
      </c>
    </row>
    <row r="121" spans="1:16" x14ac:dyDescent="0.2">
      <c r="A121" s="3">
        <v>0.7421129305370302</v>
      </c>
      <c r="B121" s="3">
        <v>0.80125000000000002</v>
      </c>
      <c r="C121" s="3">
        <v>0.61764705882352944</v>
      </c>
      <c r="D121" s="3">
        <v>0.125748502994012</v>
      </c>
      <c r="E121" s="3">
        <v>0.20895522388059701</v>
      </c>
      <c r="F121" s="3">
        <v>0.44916484569246379</v>
      </c>
      <c r="G121" s="3">
        <v>0.143602952067969</v>
      </c>
      <c r="H121">
        <v>800</v>
      </c>
      <c r="K121" t="s">
        <v>27</v>
      </c>
      <c r="L121" t="s">
        <v>29</v>
      </c>
      <c r="M121" t="s">
        <v>32</v>
      </c>
      <c r="N121">
        <v>4000</v>
      </c>
      <c r="O121">
        <v>6</v>
      </c>
      <c r="P121" t="b">
        <v>1</v>
      </c>
    </row>
    <row r="122" spans="1:16" x14ac:dyDescent="0.2">
      <c r="A122" s="3">
        <v>0.99874220715301332</v>
      </c>
      <c r="B122" s="3">
        <v>0.99016393442622952</v>
      </c>
      <c r="C122" s="3">
        <v>0.98765432098765427</v>
      </c>
      <c r="D122" s="3">
        <v>0.97560975609756095</v>
      </c>
      <c r="E122" s="3">
        <v>0.98159509202453987</v>
      </c>
      <c r="F122" s="3">
        <v>3.9925439209348143E-2</v>
      </c>
      <c r="G122" s="3">
        <v>1.016862897022125E-2</v>
      </c>
      <c r="H122">
        <v>305</v>
      </c>
      <c r="I122">
        <v>0</v>
      </c>
      <c r="J122">
        <v>0</v>
      </c>
      <c r="K122" t="s">
        <v>18</v>
      </c>
      <c r="L122" t="s">
        <v>14</v>
      </c>
      <c r="M122" t="s">
        <v>33</v>
      </c>
      <c r="N122">
        <v>4000</v>
      </c>
      <c r="O122">
        <v>5</v>
      </c>
      <c r="P122" t="b">
        <v>1</v>
      </c>
    </row>
    <row r="123" spans="1:16" x14ac:dyDescent="0.2">
      <c r="A123" s="3">
        <v>0.96734576757532287</v>
      </c>
      <c r="B123" s="3">
        <v>0.93939393939393945</v>
      </c>
      <c r="C123" s="3">
        <v>0.83132530120481929</v>
      </c>
      <c r="D123" s="3">
        <v>0.81176470588235294</v>
      </c>
      <c r="E123" s="3">
        <v>0.8214285714285714</v>
      </c>
      <c r="F123" s="3">
        <v>0.16261046849218411</v>
      </c>
      <c r="G123" s="3">
        <v>4.713801489438104E-2</v>
      </c>
      <c r="H123">
        <v>495</v>
      </c>
      <c r="I123">
        <v>0</v>
      </c>
      <c r="J123">
        <v>1</v>
      </c>
      <c r="K123" t="s">
        <v>18</v>
      </c>
      <c r="L123" t="s">
        <v>14</v>
      </c>
      <c r="M123" t="s">
        <v>33</v>
      </c>
      <c r="N123">
        <v>4000</v>
      </c>
      <c r="O123">
        <v>5</v>
      </c>
      <c r="P123" t="b">
        <v>1</v>
      </c>
    </row>
    <row r="124" spans="1:16" x14ac:dyDescent="0.2">
      <c r="A124" s="3">
        <v>0.67029084402389838</v>
      </c>
      <c r="B124" s="3">
        <v>0.79613733905579398</v>
      </c>
      <c r="C124" s="3">
        <v>0.1</v>
      </c>
      <c r="D124" s="3">
        <v>1.149425287356322E-2</v>
      </c>
      <c r="E124" s="3">
        <v>2.0618556701030931E-2</v>
      </c>
      <c r="F124" s="3">
        <v>0.46887622335905449</v>
      </c>
      <c r="G124" s="3">
        <v>0.14983154679383609</v>
      </c>
      <c r="H124">
        <v>466</v>
      </c>
      <c r="I124">
        <v>0</v>
      </c>
      <c r="J124">
        <v>0</v>
      </c>
      <c r="K124" t="s">
        <v>19</v>
      </c>
      <c r="L124" t="s">
        <v>14</v>
      </c>
      <c r="M124" t="s">
        <v>33</v>
      </c>
      <c r="N124">
        <v>4000</v>
      </c>
      <c r="O124">
        <v>5</v>
      </c>
      <c r="P124" t="b">
        <v>1</v>
      </c>
    </row>
    <row r="125" spans="1:16" x14ac:dyDescent="0.2">
      <c r="A125" s="3">
        <v>0.80536417322834652</v>
      </c>
      <c r="B125" s="3">
        <v>0.78742514970059885</v>
      </c>
      <c r="C125" s="3">
        <v>0.6216216216216216</v>
      </c>
      <c r="D125" s="3">
        <v>0.28749999999999998</v>
      </c>
      <c r="E125" s="3">
        <v>0.39316239316239321</v>
      </c>
      <c r="F125" s="3">
        <v>0.44607511759133839</v>
      </c>
      <c r="G125" s="3">
        <v>0.14462035962055769</v>
      </c>
      <c r="H125">
        <v>334</v>
      </c>
      <c r="I125">
        <v>0</v>
      </c>
      <c r="J125">
        <v>1</v>
      </c>
      <c r="K125" t="s">
        <v>19</v>
      </c>
      <c r="L125" t="s">
        <v>14</v>
      </c>
      <c r="M125" t="s">
        <v>33</v>
      </c>
      <c r="N125">
        <v>4000</v>
      </c>
      <c r="O125">
        <v>5</v>
      </c>
      <c r="P125" t="b">
        <v>1</v>
      </c>
    </row>
    <row r="126" spans="1:16" x14ac:dyDescent="0.2">
      <c r="A126" s="3">
        <v>0.95033068191974257</v>
      </c>
      <c r="B126" s="3">
        <v>0.91034482758620694</v>
      </c>
      <c r="C126" s="3">
        <v>0.95714285714285718</v>
      </c>
      <c r="D126" s="3">
        <v>0.80239520958083832</v>
      </c>
      <c r="E126" s="3">
        <v>0.87296416938110755</v>
      </c>
      <c r="F126" s="3">
        <v>0.24689535141772681</v>
      </c>
      <c r="G126" s="3">
        <v>6.7919073733941404E-2</v>
      </c>
      <c r="H126">
        <v>435</v>
      </c>
      <c r="I126">
        <v>0</v>
      </c>
      <c r="J126">
        <v>0</v>
      </c>
      <c r="K126" t="s">
        <v>20</v>
      </c>
      <c r="L126" t="s">
        <v>14</v>
      </c>
      <c r="M126" t="s">
        <v>33</v>
      </c>
      <c r="N126">
        <v>4000</v>
      </c>
      <c r="O126">
        <v>5</v>
      </c>
      <c r="P126" t="b">
        <v>1</v>
      </c>
    </row>
    <row r="127" spans="1:16" x14ac:dyDescent="0.2">
      <c r="A127" s="3">
        <v>1</v>
      </c>
      <c r="B127" s="3">
        <v>1</v>
      </c>
      <c r="C127" s="3"/>
      <c r="D127" s="3"/>
      <c r="E127" s="3"/>
      <c r="F127" s="3">
        <v>2.2204460492503141E-16</v>
      </c>
      <c r="G127" s="3">
        <v>0</v>
      </c>
      <c r="H127">
        <v>365</v>
      </c>
      <c r="I127">
        <v>1</v>
      </c>
      <c r="J127">
        <v>1</v>
      </c>
      <c r="K127" t="s">
        <v>20</v>
      </c>
      <c r="L127" t="s">
        <v>14</v>
      </c>
      <c r="M127" t="s">
        <v>33</v>
      </c>
      <c r="N127">
        <v>4000</v>
      </c>
      <c r="O127">
        <v>5</v>
      </c>
      <c r="P127" t="b">
        <v>1</v>
      </c>
    </row>
    <row r="128" spans="1:16" x14ac:dyDescent="0.2">
      <c r="A128" s="3">
        <v>0.97299230829386008</v>
      </c>
      <c r="B128" s="3">
        <v>0.95125000000000004</v>
      </c>
      <c r="C128" s="3">
        <v>0.52044642857142864</v>
      </c>
      <c r="D128" s="3">
        <v>0.43630239520958092</v>
      </c>
      <c r="E128" s="3">
        <v>0.47467426710097732</v>
      </c>
      <c r="F128" s="3">
        <v>0.13424934733338911</v>
      </c>
      <c r="G128" s="3">
        <v>3.693099634283064E-2</v>
      </c>
      <c r="H128">
        <v>800</v>
      </c>
      <c r="K128" t="s">
        <v>21</v>
      </c>
      <c r="L128" t="s">
        <v>14</v>
      </c>
      <c r="M128" t="s">
        <v>33</v>
      </c>
      <c r="N128">
        <v>4000</v>
      </c>
      <c r="O128">
        <v>5</v>
      </c>
      <c r="P128" t="b">
        <v>1</v>
      </c>
    </row>
    <row r="129" spans="1:16" x14ac:dyDescent="0.2">
      <c r="A129" s="3">
        <v>0.72668395896675553</v>
      </c>
      <c r="B129" s="3">
        <v>0.79249999999999998</v>
      </c>
      <c r="C129" s="3">
        <v>0.31777702702702698</v>
      </c>
      <c r="D129" s="3">
        <v>0.12672665229885061</v>
      </c>
      <c r="E129" s="3">
        <v>0.17615560842364969</v>
      </c>
      <c r="F129" s="3">
        <v>0.45935676170103312</v>
      </c>
      <c r="G129" s="3">
        <v>0.14765587614899239</v>
      </c>
      <c r="H129">
        <v>800</v>
      </c>
      <c r="K129" t="s">
        <v>22</v>
      </c>
      <c r="L129" t="s">
        <v>14</v>
      </c>
      <c r="M129" t="s">
        <v>33</v>
      </c>
      <c r="N129">
        <v>4000</v>
      </c>
      <c r="O129">
        <v>5</v>
      </c>
      <c r="P129" t="b">
        <v>1</v>
      </c>
    </row>
    <row r="130" spans="1:16" x14ac:dyDescent="0.2">
      <c r="A130" s="3">
        <v>0.97931566016431726</v>
      </c>
      <c r="B130" s="3">
        <v>0.95874999999999999</v>
      </c>
      <c r="C130" s="3">
        <v>0.89092573999702507</v>
      </c>
      <c r="D130" s="3">
        <v>0.87423063127690104</v>
      </c>
      <c r="E130" s="3">
        <v>0.88249205740578451</v>
      </c>
      <c r="F130" s="3">
        <v>0.1158368010781029</v>
      </c>
      <c r="G130" s="3">
        <v>3.3043436510795117E-2</v>
      </c>
      <c r="H130">
        <v>800</v>
      </c>
      <c r="K130" t="s">
        <v>23</v>
      </c>
      <c r="L130" t="s">
        <v>14</v>
      </c>
      <c r="M130" t="s">
        <v>33</v>
      </c>
      <c r="N130">
        <v>4000</v>
      </c>
      <c r="O130">
        <v>5</v>
      </c>
      <c r="P130" t="b">
        <v>1</v>
      </c>
    </row>
    <row r="131" spans="1:16" x14ac:dyDescent="0.2">
      <c r="A131" s="3">
        <v>0.74401907086301333</v>
      </c>
      <c r="B131" s="3">
        <v>0.79749999999999999</v>
      </c>
      <c r="C131" s="3">
        <v>0.5714285714285714</v>
      </c>
      <c r="D131" s="3">
        <v>0.1197604790419162</v>
      </c>
      <c r="E131" s="3">
        <v>0.198019801980198</v>
      </c>
      <c r="F131" s="3">
        <v>0.44579425261884892</v>
      </c>
      <c r="G131" s="3">
        <v>0.14248951090428269</v>
      </c>
      <c r="H131">
        <v>800</v>
      </c>
      <c r="K131" t="s">
        <v>27</v>
      </c>
      <c r="L131" t="s">
        <v>14</v>
      </c>
      <c r="M131" t="s">
        <v>33</v>
      </c>
      <c r="N131">
        <v>4000</v>
      </c>
      <c r="O131">
        <v>5</v>
      </c>
      <c r="P131" t="b">
        <v>1</v>
      </c>
    </row>
    <row r="132" spans="1:16" x14ac:dyDescent="0.2">
      <c r="A132" s="3">
        <v>1</v>
      </c>
      <c r="B132" s="3">
        <v>1</v>
      </c>
      <c r="C132" s="3"/>
      <c r="D132" s="3"/>
      <c r="E132" s="3"/>
      <c r="F132" s="3">
        <v>2.2204460492503141E-16</v>
      </c>
      <c r="G132" s="3">
        <v>0</v>
      </c>
      <c r="H132">
        <v>68</v>
      </c>
      <c r="I132">
        <v>1</v>
      </c>
      <c r="J132">
        <v>0</v>
      </c>
      <c r="K132" t="s">
        <v>18</v>
      </c>
      <c r="L132" t="s">
        <v>28</v>
      </c>
      <c r="M132" t="s">
        <v>33</v>
      </c>
      <c r="N132">
        <v>4000</v>
      </c>
      <c r="O132">
        <v>5</v>
      </c>
      <c r="P132" t="b">
        <v>1</v>
      </c>
    </row>
    <row r="133" spans="1:16" x14ac:dyDescent="0.2">
      <c r="A133" s="3">
        <v>0.71990840474252782</v>
      </c>
      <c r="B133" s="3">
        <v>0.86612021857923494</v>
      </c>
      <c r="C133" s="3">
        <v>1</v>
      </c>
      <c r="D133" s="3">
        <v>1.01010101010101E-2</v>
      </c>
      <c r="E133" s="3">
        <v>0.02</v>
      </c>
      <c r="F133" s="3">
        <v>0.3680168559333461</v>
      </c>
      <c r="G133" s="3">
        <v>0.1102192041110463</v>
      </c>
      <c r="H133">
        <v>732</v>
      </c>
      <c r="I133">
        <v>0</v>
      </c>
      <c r="J133">
        <v>1</v>
      </c>
      <c r="K133" t="s">
        <v>18</v>
      </c>
      <c r="L133" t="s">
        <v>28</v>
      </c>
      <c r="M133" t="s">
        <v>33</v>
      </c>
      <c r="N133">
        <v>4000</v>
      </c>
      <c r="O133">
        <v>5</v>
      </c>
      <c r="P133" t="b">
        <v>1</v>
      </c>
    </row>
    <row r="134" spans="1:16" x14ac:dyDescent="0.2">
      <c r="A134" s="3">
        <v>0.81706978037253264</v>
      </c>
      <c r="B134" s="3">
        <v>0.81338028169014087</v>
      </c>
      <c r="C134" s="3">
        <v>0.69696969696969702</v>
      </c>
      <c r="D134" s="3">
        <v>0.34848484848484851</v>
      </c>
      <c r="E134" s="3">
        <v>0.46464646464646459</v>
      </c>
      <c r="F134" s="3">
        <v>0.42502035621342332</v>
      </c>
      <c r="G134" s="3">
        <v>0.1361315592911761</v>
      </c>
      <c r="H134">
        <v>284</v>
      </c>
      <c r="I134">
        <v>0</v>
      </c>
      <c r="J134">
        <v>0</v>
      </c>
      <c r="K134" t="s">
        <v>19</v>
      </c>
      <c r="L134" t="s">
        <v>28</v>
      </c>
      <c r="M134" t="s">
        <v>33</v>
      </c>
      <c r="N134">
        <v>4000</v>
      </c>
      <c r="O134">
        <v>5</v>
      </c>
      <c r="P134" t="b">
        <v>1</v>
      </c>
    </row>
    <row r="135" spans="1:16" x14ac:dyDescent="0.2">
      <c r="A135" s="3">
        <v>0.68782058928784451</v>
      </c>
      <c r="B135" s="3">
        <v>0.80038759689922478</v>
      </c>
      <c r="C135" s="3">
        <v>0.41666666666666669</v>
      </c>
      <c r="D135" s="3">
        <v>4.9504950495049507E-2</v>
      </c>
      <c r="E135" s="3">
        <v>8.8495575221238937E-2</v>
      </c>
      <c r="F135" s="3">
        <v>0.46509176634829702</v>
      </c>
      <c r="G135" s="3">
        <v>0.14891419781403109</v>
      </c>
      <c r="H135">
        <v>516</v>
      </c>
      <c r="I135">
        <v>0</v>
      </c>
      <c r="J135">
        <v>1</v>
      </c>
      <c r="K135" t="s">
        <v>19</v>
      </c>
      <c r="L135" t="s">
        <v>28</v>
      </c>
      <c r="M135" t="s">
        <v>33</v>
      </c>
      <c r="N135">
        <v>4000</v>
      </c>
      <c r="O135">
        <v>5</v>
      </c>
      <c r="P135" t="b">
        <v>1</v>
      </c>
    </row>
    <row r="136" spans="1:16" x14ac:dyDescent="0.2">
      <c r="A136" s="3">
        <v>1</v>
      </c>
      <c r="B136" s="3">
        <v>1</v>
      </c>
      <c r="C136" s="3"/>
      <c r="D136" s="3"/>
      <c r="E136" s="3"/>
      <c r="F136" s="3">
        <v>2.2204460492503141E-16</v>
      </c>
      <c r="G136" s="3">
        <v>0</v>
      </c>
      <c r="H136">
        <v>162</v>
      </c>
      <c r="I136">
        <v>1</v>
      </c>
      <c r="J136">
        <v>0</v>
      </c>
      <c r="K136" t="s">
        <v>20</v>
      </c>
      <c r="L136" t="s">
        <v>28</v>
      </c>
      <c r="M136" t="s">
        <v>33</v>
      </c>
      <c r="N136">
        <v>4000</v>
      </c>
      <c r="O136">
        <v>5</v>
      </c>
      <c r="P136" t="b">
        <v>1</v>
      </c>
    </row>
    <row r="137" spans="1:16" x14ac:dyDescent="0.2">
      <c r="A137" s="3">
        <v>0.99589257503949447</v>
      </c>
      <c r="B137" s="3">
        <v>0.99373040752351094</v>
      </c>
      <c r="C137" s="3">
        <v>0.5714285714285714</v>
      </c>
      <c r="D137" s="3">
        <v>0.8</v>
      </c>
      <c r="E137" s="3">
        <v>0.66666666666666663</v>
      </c>
      <c r="F137" s="3">
        <v>1.6980671109975549E-2</v>
      </c>
      <c r="G137" s="3">
        <v>5.4717672251745958E-3</v>
      </c>
      <c r="H137">
        <v>638</v>
      </c>
      <c r="I137">
        <v>0</v>
      </c>
      <c r="J137">
        <v>1</v>
      </c>
      <c r="K137" t="s">
        <v>20</v>
      </c>
      <c r="L137" t="s">
        <v>28</v>
      </c>
      <c r="M137" t="s">
        <v>33</v>
      </c>
      <c r="N137">
        <v>4000</v>
      </c>
      <c r="O137">
        <v>5</v>
      </c>
      <c r="P137" t="b">
        <v>1</v>
      </c>
    </row>
    <row r="138" spans="1:16" x14ac:dyDescent="0.2">
      <c r="A138" s="3">
        <v>0.99672432859399673</v>
      </c>
      <c r="B138" s="3">
        <v>0.995</v>
      </c>
      <c r="C138" s="3">
        <v>0.45571428571428568</v>
      </c>
      <c r="D138" s="3">
        <v>0.63800000000000001</v>
      </c>
      <c r="E138" s="3">
        <v>0.53166666666666662</v>
      </c>
      <c r="F138" s="3">
        <v>1.354208521020555E-2</v>
      </c>
      <c r="G138" s="3">
        <v>4.3637343620767403E-3</v>
      </c>
      <c r="H138">
        <v>800</v>
      </c>
      <c r="K138" t="s">
        <v>21</v>
      </c>
      <c r="L138" t="s">
        <v>28</v>
      </c>
      <c r="M138" t="s">
        <v>33</v>
      </c>
      <c r="N138">
        <v>4000</v>
      </c>
      <c r="O138">
        <v>5</v>
      </c>
      <c r="P138" t="b">
        <v>1</v>
      </c>
    </row>
    <row r="139" spans="1:16" x14ac:dyDescent="0.2">
      <c r="A139" s="3">
        <v>0.73370405212290879</v>
      </c>
      <c r="B139" s="3">
        <v>0.80500000000000005</v>
      </c>
      <c r="C139" s="3">
        <v>0.51617424242424248</v>
      </c>
      <c r="D139" s="3">
        <v>0.1556428142814282</v>
      </c>
      <c r="E139" s="3">
        <v>0.22202914096719409</v>
      </c>
      <c r="F139" s="3">
        <v>0.4508664157504168</v>
      </c>
      <c r="G139" s="3">
        <v>0.14437636113841759</v>
      </c>
      <c r="H139">
        <v>800</v>
      </c>
      <c r="K139" t="s">
        <v>22</v>
      </c>
      <c r="L139" t="s">
        <v>28</v>
      </c>
      <c r="M139" t="s">
        <v>33</v>
      </c>
      <c r="N139">
        <v>4000</v>
      </c>
      <c r="O139">
        <v>5</v>
      </c>
      <c r="P139" t="b">
        <v>1</v>
      </c>
    </row>
    <row r="140" spans="1:16" x14ac:dyDescent="0.2">
      <c r="A140" s="3">
        <v>0.74371619033941305</v>
      </c>
      <c r="B140" s="3">
        <v>0.87749999999999995</v>
      </c>
      <c r="C140" s="3">
        <v>0.91500000000000004</v>
      </c>
      <c r="D140" s="3">
        <v>9.242424242424243E-3</v>
      </c>
      <c r="E140" s="3">
        <v>1.83E-2</v>
      </c>
      <c r="F140" s="3">
        <v>0.33673542317901167</v>
      </c>
      <c r="G140" s="3">
        <v>0.1008505717616074</v>
      </c>
      <c r="H140">
        <v>800</v>
      </c>
      <c r="K140" t="s">
        <v>23</v>
      </c>
      <c r="L140" t="s">
        <v>28</v>
      </c>
      <c r="M140" t="s">
        <v>33</v>
      </c>
      <c r="N140">
        <v>4000</v>
      </c>
      <c r="O140">
        <v>5</v>
      </c>
      <c r="P140" t="b">
        <v>1</v>
      </c>
    </row>
    <row r="141" spans="1:16" x14ac:dyDescent="0.2">
      <c r="A141" s="3">
        <v>0.74401907086301333</v>
      </c>
      <c r="B141" s="3">
        <v>0.79749999999999999</v>
      </c>
      <c r="C141" s="3">
        <v>0.5714285714285714</v>
      </c>
      <c r="D141" s="3">
        <v>0.1197604790419162</v>
      </c>
      <c r="E141" s="3">
        <v>0.198019801980198</v>
      </c>
      <c r="F141" s="3">
        <v>0.44579425261884892</v>
      </c>
      <c r="G141" s="3">
        <v>0.14248951090428269</v>
      </c>
      <c r="H141">
        <v>800</v>
      </c>
      <c r="K141" t="s">
        <v>27</v>
      </c>
      <c r="L141" t="s">
        <v>28</v>
      </c>
      <c r="M141" t="s">
        <v>33</v>
      </c>
      <c r="N141">
        <v>4000</v>
      </c>
      <c r="O141">
        <v>5</v>
      </c>
      <c r="P141" t="b">
        <v>1</v>
      </c>
    </row>
    <row r="142" spans="1:16" x14ac:dyDescent="0.2">
      <c r="A142" s="3">
        <v>0.84366110080395784</v>
      </c>
      <c r="B142" s="3">
        <v>0.7990654205607477</v>
      </c>
      <c r="C142" s="3">
        <v>0.80500000000000005</v>
      </c>
      <c r="D142" s="3">
        <v>0.97575757575757571</v>
      </c>
      <c r="E142" s="3">
        <v>0.88219178082191785</v>
      </c>
      <c r="F142" s="3">
        <v>0.50846511743462841</v>
      </c>
      <c r="G142" s="3">
        <v>0.1494034480206651</v>
      </c>
      <c r="H142">
        <v>214</v>
      </c>
      <c r="I142">
        <v>0</v>
      </c>
      <c r="J142">
        <v>0</v>
      </c>
      <c r="K142" t="s">
        <v>18</v>
      </c>
      <c r="L142" t="s">
        <v>29</v>
      </c>
      <c r="M142" t="s">
        <v>33</v>
      </c>
      <c r="N142">
        <v>4000</v>
      </c>
      <c r="O142">
        <v>5</v>
      </c>
      <c r="P142" t="b">
        <v>1</v>
      </c>
    </row>
    <row r="143" spans="1:16" x14ac:dyDescent="0.2">
      <c r="A143" s="3">
        <v>0.79238013698630139</v>
      </c>
      <c r="B143" s="3">
        <v>0.9965870307167235</v>
      </c>
      <c r="C143" s="3">
        <v>0</v>
      </c>
      <c r="D143" s="3">
        <v>0</v>
      </c>
      <c r="E143" s="3">
        <v>0</v>
      </c>
      <c r="F143" s="3">
        <v>2.1463553293054501E-2</v>
      </c>
      <c r="G143" s="3">
        <v>3.4107782952437081E-3</v>
      </c>
      <c r="H143">
        <v>586</v>
      </c>
      <c r="I143">
        <v>0</v>
      </c>
      <c r="J143">
        <v>1</v>
      </c>
      <c r="K143" t="s">
        <v>18</v>
      </c>
      <c r="L143" t="s">
        <v>29</v>
      </c>
      <c r="M143" t="s">
        <v>33</v>
      </c>
      <c r="N143">
        <v>4000</v>
      </c>
      <c r="O143">
        <v>5</v>
      </c>
      <c r="P143" t="b">
        <v>1</v>
      </c>
    </row>
    <row r="144" spans="1:16" x14ac:dyDescent="0.2">
      <c r="A144" s="3">
        <v>0.73948170731707319</v>
      </c>
      <c r="B144" s="3">
        <v>0.79032258064516125</v>
      </c>
      <c r="C144" s="3">
        <v>0.61111111111111116</v>
      </c>
      <c r="D144" s="3">
        <v>0.13414634146341459</v>
      </c>
      <c r="E144" s="3">
        <v>0.22</v>
      </c>
      <c r="F144" s="3">
        <v>0.46166893616230292</v>
      </c>
      <c r="G144" s="3">
        <v>0.14904948026764761</v>
      </c>
      <c r="H144">
        <v>744</v>
      </c>
      <c r="I144">
        <v>0</v>
      </c>
      <c r="J144">
        <v>0</v>
      </c>
      <c r="K144" t="s">
        <v>19</v>
      </c>
      <c r="L144" t="s">
        <v>29</v>
      </c>
      <c r="M144" t="s">
        <v>33</v>
      </c>
      <c r="N144">
        <v>4000</v>
      </c>
      <c r="O144">
        <v>5</v>
      </c>
      <c r="P144" t="b">
        <v>1</v>
      </c>
    </row>
    <row r="145" spans="1:16" x14ac:dyDescent="0.2">
      <c r="A145" s="3">
        <v>0.49685534591194969</v>
      </c>
      <c r="B145" s="3">
        <v>0.9285714285714286</v>
      </c>
      <c r="C145" s="3">
        <v>0</v>
      </c>
      <c r="D145" s="3">
        <v>0</v>
      </c>
      <c r="E145" s="3">
        <v>0</v>
      </c>
      <c r="F145" s="3">
        <v>0.3213136779473183</v>
      </c>
      <c r="G145" s="3">
        <v>6.5735833810450159E-2</v>
      </c>
      <c r="H145">
        <v>56</v>
      </c>
      <c r="I145">
        <v>0</v>
      </c>
      <c r="J145">
        <v>1</v>
      </c>
      <c r="K145" t="s">
        <v>19</v>
      </c>
      <c r="L145" t="s">
        <v>29</v>
      </c>
      <c r="M145" t="s">
        <v>33</v>
      </c>
      <c r="N145">
        <v>4000</v>
      </c>
      <c r="O145">
        <v>5</v>
      </c>
      <c r="P145" t="b">
        <v>1</v>
      </c>
    </row>
    <row r="146" spans="1:16" x14ac:dyDescent="0.2">
      <c r="A146" s="3">
        <v>1</v>
      </c>
      <c r="B146" s="3">
        <v>1</v>
      </c>
      <c r="C146" s="3"/>
      <c r="D146" s="3"/>
      <c r="E146" s="3"/>
      <c r="F146" s="3">
        <v>2.2204460492503141E-16</v>
      </c>
      <c r="G146" s="3">
        <v>0</v>
      </c>
      <c r="H146">
        <v>163</v>
      </c>
      <c r="I146">
        <v>1</v>
      </c>
      <c r="J146">
        <v>0</v>
      </c>
      <c r="K146" t="s">
        <v>20</v>
      </c>
      <c r="L146" t="s">
        <v>29</v>
      </c>
      <c r="M146" t="s">
        <v>33</v>
      </c>
      <c r="N146">
        <v>4000</v>
      </c>
      <c r="O146">
        <v>5</v>
      </c>
      <c r="P146" t="b">
        <v>1</v>
      </c>
    </row>
    <row r="147" spans="1:16" x14ac:dyDescent="0.2">
      <c r="A147" s="3">
        <v>0.99644549763033174</v>
      </c>
      <c r="B147" s="3">
        <v>0.99058084772370492</v>
      </c>
      <c r="C147" s="3">
        <v>0</v>
      </c>
      <c r="D147" s="3">
        <v>0</v>
      </c>
      <c r="E147" s="3">
        <v>0</v>
      </c>
      <c r="F147" s="3">
        <v>1.9671629805017139E-2</v>
      </c>
      <c r="G147" s="3">
        <v>6.9222016391721243E-3</v>
      </c>
      <c r="H147">
        <v>637</v>
      </c>
      <c r="I147">
        <v>0</v>
      </c>
      <c r="J147">
        <v>1</v>
      </c>
      <c r="K147" t="s">
        <v>20</v>
      </c>
      <c r="L147" t="s">
        <v>29</v>
      </c>
      <c r="M147" t="s">
        <v>33</v>
      </c>
      <c r="N147">
        <v>4000</v>
      </c>
      <c r="O147">
        <v>5</v>
      </c>
      <c r="P147" t="b">
        <v>1</v>
      </c>
    </row>
    <row r="148" spans="1:16" x14ac:dyDescent="0.2">
      <c r="A148" s="3">
        <v>0.99716972748815169</v>
      </c>
      <c r="B148" s="3">
        <v>0.99250000000000005</v>
      </c>
      <c r="C148" s="3">
        <v>0</v>
      </c>
      <c r="D148" s="3">
        <v>0</v>
      </c>
      <c r="E148" s="3">
        <v>0</v>
      </c>
      <c r="F148" s="3">
        <v>1.5663535232244941E-2</v>
      </c>
      <c r="G148" s="3">
        <v>5.5118030551908033E-3</v>
      </c>
      <c r="H148">
        <v>800</v>
      </c>
      <c r="K148" t="s">
        <v>21</v>
      </c>
      <c r="L148" t="s">
        <v>29</v>
      </c>
      <c r="M148" t="s">
        <v>33</v>
      </c>
      <c r="N148">
        <v>4000</v>
      </c>
      <c r="O148">
        <v>5</v>
      </c>
      <c r="P148" t="b">
        <v>1</v>
      </c>
    </row>
    <row r="149" spans="1:16" x14ac:dyDescent="0.2">
      <c r="A149" s="3">
        <v>0.72249786201871458</v>
      </c>
      <c r="B149" s="3">
        <v>0.8</v>
      </c>
      <c r="C149" s="3">
        <v>0.56833333333333336</v>
      </c>
      <c r="D149" s="3">
        <v>0.1247560975609756</v>
      </c>
      <c r="E149" s="3">
        <v>0.2046</v>
      </c>
      <c r="F149" s="3">
        <v>0.45184406808725402</v>
      </c>
      <c r="G149" s="3">
        <v>0.1432175250156438</v>
      </c>
      <c r="H149">
        <v>800</v>
      </c>
      <c r="K149" t="s">
        <v>22</v>
      </c>
      <c r="L149" t="s">
        <v>29</v>
      </c>
      <c r="M149" t="s">
        <v>33</v>
      </c>
      <c r="N149">
        <v>4000</v>
      </c>
      <c r="O149">
        <v>5</v>
      </c>
      <c r="P149" t="b">
        <v>1</v>
      </c>
    </row>
    <row r="150" spans="1:16" x14ac:dyDescent="0.2">
      <c r="A150" s="3">
        <v>0.80609779480752453</v>
      </c>
      <c r="B150" s="3">
        <v>0.94374999999999998</v>
      </c>
      <c r="C150" s="3">
        <v>0.21533749999999999</v>
      </c>
      <c r="D150" s="3">
        <v>0.26101515151515148</v>
      </c>
      <c r="E150" s="3">
        <v>0.23598630136986301</v>
      </c>
      <c r="F150" s="3">
        <v>0.15173647170092561</v>
      </c>
      <c r="G150" s="3">
        <v>4.2463817446793943E-2</v>
      </c>
      <c r="H150">
        <v>800</v>
      </c>
      <c r="K150" t="s">
        <v>23</v>
      </c>
      <c r="L150" t="s">
        <v>29</v>
      </c>
      <c r="M150" t="s">
        <v>33</v>
      </c>
      <c r="N150">
        <v>4000</v>
      </c>
      <c r="O150">
        <v>5</v>
      </c>
      <c r="P150" t="b">
        <v>1</v>
      </c>
    </row>
    <row r="151" spans="1:16" x14ac:dyDescent="0.2">
      <c r="A151" s="3">
        <v>0.74401907086301333</v>
      </c>
      <c r="B151" s="3">
        <v>0.79749999999999999</v>
      </c>
      <c r="C151" s="3">
        <v>0.5714285714285714</v>
      </c>
      <c r="D151" s="3">
        <v>0.1197604790419162</v>
      </c>
      <c r="E151" s="3">
        <v>0.198019801980198</v>
      </c>
      <c r="F151" s="3">
        <v>0.44579425261884892</v>
      </c>
      <c r="G151" s="3">
        <v>0.14248951090428269</v>
      </c>
      <c r="H151">
        <v>800</v>
      </c>
      <c r="K151" t="s">
        <v>27</v>
      </c>
      <c r="L151" t="s">
        <v>29</v>
      </c>
      <c r="M151" t="s">
        <v>33</v>
      </c>
      <c r="N151">
        <v>4000</v>
      </c>
      <c r="O151">
        <v>5</v>
      </c>
      <c r="P151" t="b">
        <v>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6FFBF0-1E19-A642-B0EB-D4FA6B0D337C}">
  <dimension ref="A1:P136"/>
  <sheetViews>
    <sheetView topLeftCell="A31" workbookViewId="0">
      <selection activeCell="N1" sqref="N1:P1048576"/>
    </sheetView>
  </sheetViews>
  <sheetFormatPr baseColWidth="10" defaultRowHeight="15" x14ac:dyDescent="0.2"/>
  <sheetData>
    <row r="1" spans="1:16"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row>
    <row r="2" spans="1:16" x14ac:dyDescent="0.2">
      <c r="A2">
        <v>0.99999553734793523</v>
      </c>
      <c r="B2">
        <v>0.99876543209876545</v>
      </c>
      <c r="C2">
        <v>0.99717514124293782</v>
      </c>
      <c r="D2">
        <v>0.99717514124293782</v>
      </c>
      <c r="E2">
        <v>0.99717514124293782</v>
      </c>
      <c r="F2">
        <v>5.9065276953132913E-3</v>
      </c>
      <c r="G2">
        <v>1.093176717731383E-3</v>
      </c>
      <c r="H2">
        <v>1620</v>
      </c>
      <c r="I2">
        <v>0</v>
      </c>
      <c r="J2">
        <v>0</v>
      </c>
      <c r="K2" t="s">
        <v>13</v>
      </c>
      <c r="L2" t="s">
        <v>14</v>
      </c>
      <c r="M2" t="s">
        <v>15</v>
      </c>
      <c r="N2">
        <v>4000</v>
      </c>
      <c r="O2">
        <v>4</v>
      </c>
      <c r="P2" t="b">
        <v>1</v>
      </c>
    </row>
    <row r="3" spans="1:16" x14ac:dyDescent="0.2">
      <c r="A3">
        <v>1</v>
      </c>
      <c r="B3">
        <v>1</v>
      </c>
      <c r="C3">
        <v>1</v>
      </c>
      <c r="D3">
        <v>1</v>
      </c>
      <c r="E3">
        <v>1</v>
      </c>
      <c r="F3">
        <v>3.7796733441175659E-3</v>
      </c>
      <c r="G3">
        <v>3.7014181302974308E-4</v>
      </c>
      <c r="H3">
        <v>1580</v>
      </c>
      <c r="I3">
        <v>0</v>
      </c>
      <c r="J3">
        <v>1</v>
      </c>
      <c r="K3" t="s">
        <v>13</v>
      </c>
      <c r="L3" t="s">
        <v>14</v>
      </c>
      <c r="M3" t="s">
        <v>15</v>
      </c>
      <c r="N3">
        <v>4000</v>
      </c>
      <c r="O3">
        <v>4</v>
      </c>
      <c r="P3" t="b">
        <v>1</v>
      </c>
    </row>
    <row r="4" spans="1:16" x14ac:dyDescent="0.2">
      <c r="A4">
        <v>0.86241029113067036</v>
      </c>
      <c r="B4">
        <v>0.76406779661016944</v>
      </c>
      <c r="C4">
        <v>0.89130434782608692</v>
      </c>
      <c r="D4">
        <v>0.19523809523809521</v>
      </c>
      <c r="E4">
        <v>0.3203125</v>
      </c>
      <c r="F4">
        <v>0.49088565794803068</v>
      </c>
      <c r="G4">
        <v>0.15869323276796099</v>
      </c>
      <c r="H4">
        <v>1475</v>
      </c>
      <c r="I4">
        <v>0</v>
      </c>
      <c r="J4">
        <v>0</v>
      </c>
      <c r="K4" t="s">
        <v>16</v>
      </c>
      <c r="L4" t="s">
        <v>14</v>
      </c>
      <c r="M4" t="s">
        <v>15</v>
      </c>
      <c r="N4">
        <v>4000</v>
      </c>
      <c r="O4">
        <v>4</v>
      </c>
      <c r="P4" t="b">
        <v>1</v>
      </c>
    </row>
    <row r="5" spans="1:16" x14ac:dyDescent="0.2">
      <c r="A5">
        <v>0.89970636372388568</v>
      </c>
      <c r="B5">
        <v>0.87188405797101454</v>
      </c>
      <c r="C5">
        <v>0</v>
      </c>
      <c r="D5">
        <v>0</v>
      </c>
      <c r="E5">
        <v>0</v>
      </c>
      <c r="F5">
        <v>0.31511692051540319</v>
      </c>
      <c r="G5">
        <v>9.1416294326601658E-2</v>
      </c>
      <c r="H5">
        <v>1725</v>
      </c>
      <c r="I5">
        <v>0</v>
      </c>
      <c r="J5">
        <v>1</v>
      </c>
      <c r="K5" t="s">
        <v>16</v>
      </c>
      <c r="L5" t="s">
        <v>14</v>
      </c>
      <c r="M5" t="s">
        <v>15</v>
      </c>
      <c r="N5">
        <v>4000</v>
      </c>
      <c r="O5">
        <v>4</v>
      </c>
      <c r="P5" t="b">
        <v>1</v>
      </c>
    </row>
    <row r="6" spans="1:16" x14ac:dyDescent="0.2">
      <c r="A6">
        <v>0.99984826140766003</v>
      </c>
      <c r="B6">
        <v>0.98875830352580485</v>
      </c>
      <c r="C6">
        <v>1</v>
      </c>
      <c r="D6">
        <v>0.96567862714508579</v>
      </c>
      <c r="E6">
        <v>0.98253968253968249</v>
      </c>
      <c r="F6">
        <v>6.1739894796813147E-2</v>
      </c>
      <c r="G6">
        <v>1.205725375974548E-2</v>
      </c>
      <c r="H6">
        <v>1957</v>
      </c>
      <c r="I6">
        <v>0</v>
      </c>
      <c r="J6">
        <v>0</v>
      </c>
      <c r="K6" t="s">
        <v>17</v>
      </c>
      <c r="L6" t="s">
        <v>14</v>
      </c>
      <c r="M6" t="s">
        <v>15</v>
      </c>
      <c r="N6">
        <v>4000</v>
      </c>
      <c r="O6">
        <v>4</v>
      </c>
      <c r="P6" t="b">
        <v>1</v>
      </c>
    </row>
    <row r="7" spans="1:16" x14ac:dyDescent="0.2">
      <c r="A7">
        <v>1</v>
      </c>
      <c r="B7">
        <v>1</v>
      </c>
      <c r="F7">
        <v>2.2204460492503141E-16</v>
      </c>
      <c r="G7">
        <v>0</v>
      </c>
      <c r="H7">
        <v>1243</v>
      </c>
      <c r="I7">
        <v>1</v>
      </c>
      <c r="J7">
        <v>1</v>
      </c>
      <c r="K7" t="s">
        <v>17</v>
      </c>
      <c r="L7" t="s">
        <v>14</v>
      </c>
      <c r="M7" t="s">
        <v>15</v>
      </c>
      <c r="N7">
        <v>4000</v>
      </c>
      <c r="O7">
        <v>4</v>
      </c>
      <c r="P7" t="b">
        <v>1</v>
      </c>
    </row>
    <row r="8" spans="1:16" x14ac:dyDescent="0.2">
      <c r="A8">
        <v>0.99990720236712205</v>
      </c>
      <c r="B8">
        <v>0.99312500000000004</v>
      </c>
      <c r="C8">
        <v>0.61156250000000001</v>
      </c>
      <c r="D8">
        <v>0.59057283541341654</v>
      </c>
      <c r="E8">
        <v>0.60088442460317459</v>
      </c>
      <c r="F8">
        <v>3.775780441167613E-2</v>
      </c>
      <c r="G8">
        <v>7.3737642524443446E-3</v>
      </c>
      <c r="H8">
        <v>3200</v>
      </c>
      <c r="K8" t="s">
        <v>24</v>
      </c>
      <c r="L8" t="s">
        <v>14</v>
      </c>
      <c r="M8" t="s">
        <v>15</v>
      </c>
      <c r="N8">
        <v>4000</v>
      </c>
      <c r="O8">
        <v>4</v>
      </c>
      <c r="P8" t="b">
        <v>1</v>
      </c>
    </row>
    <row r="9" spans="1:16" x14ac:dyDescent="0.2">
      <c r="A9">
        <v>0.88251520526295058</v>
      </c>
      <c r="B9">
        <v>0.82218749999999996</v>
      </c>
      <c r="C9">
        <v>0.41083559782608697</v>
      </c>
      <c r="D9">
        <v>8.9992559523809523E-2</v>
      </c>
      <c r="E9">
        <v>0.14764404296875</v>
      </c>
      <c r="F9">
        <v>0.39613532292575498</v>
      </c>
      <c r="G9">
        <v>0.1224267581394157</v>
      </c>
      <c r="H9">
        <v>3200</v>
      </c>
      <c r="K9" t="s">
        <v>25</v>
      </c>
      <c r="L9" t="s">
        <v>14</v>
      </c>
      <c r="M9" t="s">
        <v>15</v>
      </c>
      <c r="N9">
        <v>4000</v>
      </c>
      <c r="O9">
        <v>4</v>
      </c>
      <c r="P9" t="b">
        <v>1</v>
      </c>
    </row>
    <row r="10" spans="1:16" x14ac:dyDescent="0.2">
      <c r="A10">
        <v>0.99999774078239223</v>
      </c>
      <c r="B10">
        <v>0.99937500000000001</v>
      </c>
      <c r="C10">
        <v>0.99856991525423722</v>
      </c>
      <c r="D10">
        <v>0.99856991525423722</v>
      </c>
      <c r="E10">
        <v>0.99856991525423722</v>
      </c>
      <c r="F10">
        <v>4.8563933594104021E-3</v>
      </c>
      <c r="G10">
        <v>7.361782335349482E-4</v>
      </c>
      <c r="H10">
        <v>3200</v>
      </c>
      <c r="K10" t="s">
        <v>26</v>
      </c>
      <c r="L10" t="s">
        <v>14</v>
      </c>
      <c r="M10" t="s">
        <v>15</v>
      </c>
      <c r="N10">
        <v>4000</v>
      </c>
      <c r="O10">
        <v>4</v>
      </c>
      <c r="P10" t="b">
        <v>1</v>
      </c>
    </row>
    <row r="11" spans="1:16" x14ac:dyDescent="0.2">
      <c r="A11">
        <v>0.89709847596717474</v>
      </c>
      <c r="B11">
        <v>0.89688249400479614</v>
      </c>
      <c r="C11">
        <v>0.79207920792079212</v>
      </c>
      <c r="D11">
        <v>0.22222222222222221</v>
      </c>
      <c r="E11">
        <v>0.34707158351409978</v>
      </c>
      <c r="F11">
        <v>0.24707984197747651</v>
      </c>
      <c r="G11">
        <v>7.4748963866090937E-2</v>
      </c>
      <c r="H11">
        <v>2919</v>
      </c>
      <c r="I11">
        <v>0</v>
      </c>
      <c r="J11">
        <v>0</v>
      </c>
      <c r="K11" t="s">
        <v>13</v>
      </c>
      <c r="L11" t="s">
        <v>28</v>
      </c>
      <c r="M11" t="s">
        <v>15</v>
      </c>
      <c r="N11">
        <v>4000</v>
      </c>
      <c r="O11">
        <v>4</v>
      </c>
      <c r="P11" t="b">
        <v>1</v>
      </c>
    </row>
    <row r="12" spans="1:16" x14ac:dyDescent="0.2">
      <c r="A12">
        <v>1</v>
      </c>
      <c r="B12">
        <v>1</v>
      </c>
      <c r="F12">
        <v>2.2204460492503141E-16</v>
      </c>
      <c r="G12">
        <v>0</v>
      </c>
      <c r="H12">
        <v>281</v>
      </c>
      <c r="I12">
        <v>1</v>
      </c>
      <c r="J12">
        <v>1</v>
      </c>
      <c r="K12" t="s">
        <v>13</v>
      </c>
      <c r="L12" t="s">
        <v>28</v>
      </c>
      <c r="M12" t="s">
        <v>15</v>
      </c>
      <c r="N12">
        <v>4000</v>
      </c>
      <c r="O12">
        <v>4</v>
      </c>
      <c r="P12" t="b">
        <v>1</v>
      </c>
    </row>
    <row r="13" spans="1:16" x14ac:dyDescent="0.2">
      <c r="A13">
        <v>0.89659182036888518</v>
      </c>
      <c r="B13">
        <v>0.83288166214995485</v>
      </c>
      <c r="C13">
        <v>0.8523489932885906</v>
      </c>
      <c r="D13">
        <v>0.43793103448275861</v>
      </c>
      <c r="E13">
        <v>0.57858769931662868</v>
      </c>
      <c r="F13">
        <v>0.37814380822214438</v>
      </c>
      <c r="G13">
        <v>0.11835329887185569</v>
      </c>
      <c r="H13">
        <v>1107</v>
      </c>
      <c r="I13">
        <v>0</v>
      </c>
      <c r="J13">
        <v>0</v>
      </c>
      <c r="K13" t="s">
        <v>16</v>
      </c>
      <c r="L13" t="s">
        <v>28</v>
      </c>
      <c r="M13" t="s">
        <v>15</v>
      </c>
      <c r="N13">
        <v>4000</v>
      </c>
      <c r="O13">
        <v>4</v>
      </c>
      <c r="P13" t="b">
        <v>1</v>
      </c>
    </row>
    <row r="14" spans="1:16" x14ac:dyDescent="0.2">
      <c r="A14">
        <v>0.85750406416307667</v>
      </c>
      <c r="B14">
        <v>0.85045389393215476</v>
      </c>
      <c r="C14">
        <v>0.8392857142857143</v>
      </c>
      <c r="D14">
        <v>0.13390313390313391</v>
      </c>
      <c r="E14">
        <v>0.23095823095823101</v>
      </c>
      <c r="F14">
        <v>0.33933773415122548</v>
      </c>
      <c r="G14">
        <v>0.1040367588986645</v>
      </c>
      <c r="H14">
        <v>2093</v>
      </c>
      <c r="I14">
        <v>0</v>
      </c>
      <c r="J14">
        <v>1</v>
      </c>
      <c r="K14" t="s">
        <v>16</v>
      </c>
      <c r="L14" t="s">
        <v>28</v>
      </c>
      <c r="M14" t="s">
        <v>15</v>
      </c>
      <c r="N14">
        <v>4000</v>
      </c>
      <c r="O14">
        <v>4</v>
      </c>
      <c r="P14" t="b">
        <v>1</v>
      </c>
    </row>
    <row r="15" spans="1:16" x14ac:dyDescent="0.2">
      <c r="A15">
        <v>1</v>
      </c>
      <c r="B15">
        <v>1</v>
      </c>
      <c r="F15">
        <v>2.2204460492503141E-16</v>
      </c>
      <c r="G15">
        <v>0</v>
      </c>
      <c r="H15">
        <v>616</v>
      </c>
      <c r="I15">
        <v>1</v>
      </c>
      <c r="J15">
        <v>0</v>
      </c>
      <c r="K15" t="s">
        <v>17</v>
      </c>
      <c r="L15" t="s">
        <v>28</v>
      </c>
      <c r="M15" t="s">
        <v>15</v>
      </c>
      <c r="N15">
        <v>4000</v>
      </c>
      <c r="O15">
        <v>4</v>
      </c>
      <c r="P15" t="b">
        <v>1</v>
      </c>
    </row>
    <row r="16" spans="1:16" x14ac:dyDescent="0.2">
      <c r="A16">
        <v>0.99908558030480665</v>
      </c>
      <c r="B16">
        <v>0.9903250773993808</v>
      </c>
      <c r="C16">
        <v>0</v>
      </c>
      <c r="D16">
        <v>0</v>
      </c>
      <c r="E16">
        <v>0</v>
      </c>
      <c r="F16">
        <v>6.0777344545992588E-2</v>
      </c>
      <c r="G16">
        <v>7.0462784762023853E-3</v>
      </c>
      <c r="H16">
        <v>2584</v>
      </c>
      <c r="I16">
        <v>0</v>
      </c>
      <c r="J16">
        <v>1</v>
      </c>
      <c r="K16" t="s">
        <v>17</v>
      </c>
      <c r="L16" t="s">
        <v>28</v>
      </c>
      <c r="M16" t="s">
        <v>15</v>
      </c>
      <c r="N16">
        <v>4000</v>
      </c>
      <c r="O16">
        <v>4</v>
      </c>
      <c r="P16" t="b">
        <v>1</v>
      </c>
    </row>
    <row r="17" spans="1:16" x14ac:dyDescent="0.2">
      <c r="A17">
        <v>0.99926160609613135</v>
      </c>
      <c r="B17">
        <v>0.9921875</v>
      </c>
      <c r="C17">
        <v>0</v>
      </c>
      <c r="D17">
        <v>0</v>
      </c>
      <c r="E17">
        <v>0</v>
      </c>
      <c r="F17">
        <v>4.9077705720889063E-2</v>
      </c>
      <c r="G17">
        <v>5.6898698695334263E-3</v>
      </c>
      <c r="H17">
        <v>3200</v>
      </c>
      <c r="K17" t="s">
        <v>24</v>
      </c>
      <c r="L17" t="s">
        <v>28</v>
      </c>
      <c r="M17" t="s">
        <v>15</v>
      </c>
      <c r="N17">
        <v>4000</v>
      </c>
      <c r="O17">
        <v>4</v>
      </c>
      <c r="P17" t="b">
        <v>1</v>
      </c>
    </row>
    <row r="18" spans="1:16" x14ac:dyDescent="0.2">
      <c r="A18">
        <v>0.87102598482552351</v>
      </c>
      <c r="B18">
        <v>0.84437499999999999</v>
      </c>
      <c r="C18">
        <v>0.84380479236577177</v>
      </c>
      <c r="D18">
        <v>0.23907778575989791</v>
      </c>
      <c r="E18">
        <v>0.35121630016846422</v>
      </c>
      <c r="F18">
        <v>0.35276221040013389</v>
      </c>
      <c r="G18">
        <v>0.1089893869456403</v>
      </c>
      <c r="H18">
        <v>3200</v>
      </c>
      <c r="K18" t="s">
        <v>25</v>
      </c>
      <c r="L18" t="s">
        <v>28</v>
      </c>
      <c r="M18" t="s">
        <v>15</v>
      </c>
      <c r="N18">
        <v>4000</v>
      </c>
      <c r="O18">
        <v>4</v>
      </c>
      <c r="P18" t="b">
        <v>1</v>
      </c>
    </row>
    <row r="19" spans="1:16" x14ac:dyDescent="0.2">
      <c r="A19">
        <v>0.90613451604630724</v>
      </c>
      <c r="B19">
        <v>0.90593749999999995</v>
      </c>
      <c r="C19">
        <v>0.72252475247524761</v>
      </c>
      <c r="D19">
        <v>0.2027083333333333</v>
      </c>
      <c r="E19">
        <v>0.31659436008676789</v>
      </c>
      <c r="F19">
        <v>0.22538314335382939</v>
      </c>
      <c r="G19">
        <v>6.8185070476599829E-2</v>
      </c>
      <c r="H19">
        <v>3200</v>
      </c>
      <c r="K19" t="s">
        <v>26</v>
      </c>
      <c r="L19" t="s">
        <v>28</v>
      </c>
      <c r="M19" t="s">
        <v>15</v>
      </c>
      <c r="N19">
        <v>4000</v>
      </c>
      <c r="O19">
        <v>4</v>
      </c>
      <c r="P19" t="b">
        <v>1</v>
      </c>
    </row>
    <row r="20" spans="1:16" x14ac:dyDescent="0.2">
      <c r="A20">
        <v>0.99895543175487467</v>
      </c>
      <c r="B20">
        <v>0.99722332407774694</v>
      </c>
      <c r="C20">
        <v>1</v>
      </c>
      <c r="D20">
        <v>0.125</v>
      </c>
      <c r="E20">
        <v>0.22222222222222221</v>
      </c>
      <c r="F20">
        <v>7.7296072700889394E-3</v>
      </c>
      <c r="G20">
        <v>1.880525605727815E-3</v>
      </c>
      <c r="H20">
        <v>2521</v>
      </c>
      <c r="I20">
        <v>0</v>
      </c>
      <c r="J20">
        <v>0</v>
      </c>
      <c r="K20" t="s">
        <v>13</v>
      </c>
      <c r="L20" t="s">
        <v>29</v>
      </c>
      <c r="M20" t="s">
        <v>15</v>
      </c>
      <c r="N20">
        <v>4000</v>
      </c>
      <c r="O20">
        <v>4</v>
      </c>
      <c r="P20" t="b">
        <v>1</v>
      </c>
    </row>
    <row r="21" spans="1:16" x14ac:dyDescent="0.2">
      <c r="A21">
        <v>0.99941616869290473</v>
      </c>
      <c r="B21">
        <v>0.98821796759941094</v>
      </c>
      <c r="C21">
        <v>0.98751950078003126</v>
      </c>
      <c r="D21">
        <v>1</v>
      </c>
      <c r="E21">
        <v>0.99372056514913654</v>
      </c>
      <c r="F21">
        <v>5.5387662702671488E-2</v>
      </c>
      <c r="G21">
        <v>1.365735724274926E-2</v>
      </c>
      <c r="H21">
        <v>679</v>
      </c>
      <c r="I21">
        <v>0</v>
      </c>
      <c r="J21">
        <v>1</v>
      </c>
      <c r="K21" t="s">
        <v>13</v>
      </c>
      <c r="L21" t="s">
        <v>29</v>
      </c>
      <c r="M21" t="s">
        <v>15</v>
      </c>
      <c r="N21">
        <v>4000</v>
      </c>
      <c r="O21">
        <v>4</v>
      </c>
      <c r="P21" t="b">
        <v>1</v>
      </c>
    </row>
    <row r="22" spans="1:16" x14ac:dyDescent="0.2">
      <c r="A22">
        <v>0.89501658693938901</v>
      </c>
      <c r="B22">
        <v>0.90225080385852086</v>
      </c>
      <c r="C22">
        <v>1</v>
      </c>
      <c r="D22">
        <v>2.564102564102564E-2</v>
      </c>
      <c r="E22">
        <v>0.05</v>
      </c>
      <c r="F22">
        <v>0.23737727879757831</v>
      </c>
      <c r="G22">
        <v>6.8640557678188593E-2</v>
      </c>
      <c r="H22">
        <v>1555</v>
      </c>
      <c r="I22">
        <v>0</v>
      </c>
      <c r="J22">
        <v>0</v>
      </c>
      <c r="K22" t="s">
        <v>16</v>
      </c>
      <c r="L22" t="s">
        <v>29</v>
      </c>
      <c r="M22" t="s">
        <v>15</v>
      </c>
      <c r="N22">
        <v>4000</v>
      </c>
      <c r="O22">
        <v>4</v>
      </c>
      <c r="P22" t="b">
        <v>1</v>
      </c>
    </row>
    <row r="23" spans="1:16" x14ac:dyDescent="0.2">
      <c r="A23">
        <v>0.82155350159971563</v>
      </c>
      <c r="B23">
        <v>0.76899696048632216</v>
      </c>
      <c r="C23">
        <v>0.78688524590163933</v>
      </c>
      <c r="D23">
        <v>0.29690721649484542</v>
      </c>
      <c r="E23">
        <v>0.43113772455089822</v>
      </c>
      <c r="F23">
        <v>0.4814907180858341</v>
      </c>
      <c r="G23">
        <v>0.15628776476152451</v>
      </c>
      <c r="H23">
        <v>1645</v>
      </c>
      <c r="I23">
        <v>0</v>
      </c>
      <c r="J23">
        <v>1</v>
      </c>
      <c r="K23" t="s">
        <v>16</v>
      </c>
      <c r="L23" t="s">
        <v>29</v>
      </c>
      <c r="M23" t="s">
        <v>15</v>
      </c>
      <c r="N23">
        <v>4000</v>
      </c>
      <c r="O23">
        <v>4</v>
      </c>
      <c r="P23" t="b">
        <v>1</v>
      </c>
    </row>
    <row r="24" spans="1:16" x14ac:dyDescent="0.2">
      <c r="A24">
        <v>1</v>
      </c>
      <c r="B24">
        <v>1</v>
      </c>
      <c r="F24">
        <v>2.2204460492503141E-16</v>
      </c>
      <c r="G24">
        <v>0</v>
      </c>
      <c r="H24">
        <v>631</v>
      </c>
      <c r="I24">
        <v>1</v>
      </c>
      <c r="J24">
        <v>0</v>
      </c>
      <c r="K24" t="s">
        <v>17</v>
      </c>
      <c r="L24" t="s">
        <v>29</v>
      </c>
      <c r="M24" t="s">
        <v>15</v>
      </c>
      <c r="N24">
        <v>4000</v>
      </c>
      <c r="O24">
        <v>4</v>
      </c>
      <c r="P24" t="b">
        <v>1</v>
      </c>
    </row>
    <row r="25" spans="1:16" x14ac:dyDescent="0.2">
      <c r="A25">
        <v>0.99992184447049626</v>
      </c>
      <c r="B25">
        <v>0.99922148695990654</v>
      </c>
      <c r="C25">
        <v>1</v>
      </c>
      <c r="D25">
        <v>0.8</v>
      </c>
      <c r="E25">
        <v>0.88888888888888884</v>
      </c>
      <c r="F25">
        <v>2.2969615065699801E-3</v>
      </c>
      <c r="G25">
        <v>5.1176912993778614E-4</v>
      </c>
      <c r="H25">
        <v>2569</v>
      </c>
      <c r="I25">
        <v>0</v>
      </c>
      <c r="J25">
        <v>1</v>
      </c>
      <c r="K25" t="s">
        <v>17</v>
      </c>
      <c r="L25" t="s">
        <v>29</v>
      </c>
      <c r="M25" t="s">
        <v>15</v>
      </c>
      <c r="N25">
        <v>4000</v>
      </c>
      <c r="O25">
        <v>4</v>
      </c>
      <c r="P25" t="b">
        <v>1</v>
      </c>
    </row>
    <row r="26" spans="1:16" x14ac:dyDescent="0.2">
      <c r="A26">
        <v>0.9999372557639703</v>
      </c>
      <c r="B26">
        <v>0.99937500000000001</v>
      </c>
      <c r="C26">
        <v>0.80281250000000004</v>
      </c>
      <c r="D26">
        <v>0.6422500000000001</v>
      </c>
      <c r="E26">
        <v>0.71361111111111097</v>
      </c>
      <c r="F26">
        <v>1.844029409493256E-3</v>
      </c>
      <c r="G26">
        <v>4.1085465462817902E-4</v>
      </c>
      <c r="H26">
        <v>3200</v>
      </c>
      <c r="K26" t="s">
        <v>24</v>
      </c>
      <c r="L26" t="s">
        <v>29</v>
      </c>
      <c r="M26" t="s">
        <v>15</v>
      </c>
      <c r="N26">
        <v>4000</v>
      </c>
      <c r="O26">
        <v>4</v>
      </c>
      <c r="P26" t="b">
        <v>1</v>
      </c>
    </row>
    <row r="27" spans="1:16" x14ac:dyDescent="0.2">
      <c r="A27">
        <v>0.85725196963196315</v>
      </c>
      <c r="B27">
        <v>0.83374999999999999</v>
      </c>
      <c r="C27">
        <v>0.89044569672131146</v>
      </c>
      <c r="D27">
        <v>0.1650888018768174</v>
      </c>
      <c r="E27">
        <v>0.24592861152694609</v>
      </c>
      <c r="F27">
        <v>0.3628668436816973</v>
      </c>
      <c r="G27">
        <v>0.1136967000694659</v>
      </c>
      <c r="H27">
        <v>3200</v>
      </c>
      <c r="K27" t="s">
        <v>25</v>
      </c>
      <c r="L27" t="s">
        <v>29</v>
      </c>
      <c r="M27" t="s">
        <v>15</v>
      </c>
      <c r="N27">
        <v>4000</v>
      </c>
      <c r="O27">
        <v>4</v>
      </c>
      <c r="P27" t="b">
        <v>1</v>
      </c>
    </row>
    <row r="28" spans="1:16" x14ac:dyDescent="0.2">
      <c r="A28">
        <v>0.99905319437391293</v>
      </c>
      <c r="B28">
        <v>0.99531250000000004</v>
      </c>
      <c r="C28">
        <v>0.99735179407176289</v>
      </c>
      <c r="D28">
        <v>0.3106640625</v>
      </c>
      <c r="E28">
        <v>0.38592452686202677</v>
      </c>
      <c r="F28">
        <v>1.784205090719005E-2</v>
      </c>
      <c r="G28">
        <v>4.3794220687083021E-3</v>
      </c>
      <c r="H28">
        <v>3200</v>
      </c>
      <c r="K28" t="s">
        <v>26</v>
      </c>
      <c r="L28" t="s">
        <v>29</v>
      </c>
      <c r="M28" t="s">
        <v>15</v>
      </c>
      <c r="N28">
        <v>4000</v>
      </c>
      <c r="O28">
        <v>4</v>
      </c>
      <c r="P28" t="b">
        <v>1</v>
      </c>
    </row>
    <row r="29" spans="1:16" x14ac:dyDescent="0.2">
      <c r="A29">
        <v>1</v>
      </c>
      <c r="B29">
        <v>1</v>
      </c>
      <c r="C29">
        <v>1</v>
      </c>
      <c r="D29">
        <v>1</v>
      </c>
      <c r="E29">
        <v>1</v>
      </c>
      <c r="F29">
        <v>3.1693395300235669E-3</v>
      </c>
      <c r="G29">
        <v>4.5208040723260988E-4</v>
      </c>
      <c r="H29">
        <v>1602</v>
      </c>
      <c r="I29">
        <v>0</v>
      </c>
      <c r="J29">
        <v>0</v>
      </c>
      <c r="K29" t="s">
        <v>13</v>
      </c>
      <c r="L29" t="s">
        <v>14</v>
      </c>
      <c r="M29" t="s">
        <v>30</v>
      </c>
      <c r="N29">
        <v>4000</v>
      </c>
      <c r="O29">
        <v>4</v>
      </c>
      <c r="P29" t="b">
        <v>0</v>
      </c>
    </row>
    <row r="30" spans="1:16" x14ac:dyDescent="0.2">
      <c r="A30">
        <v>0.99996976568405138</v>
      </c>
      <c r="B30">
        <v>0.99499374217772218</v>
      </c>
      <c r="C30">
        <v>0.99628252788104088</v>
      </c>
      <c r="D30">
        <v>0.97454545454545449</v>
      </c>
      <c r="E30">
        <v>0.98529411764705888</v>
      </c>
      <c r="F30">
        <v>1.9368630544896879E-2</v>
      </c>
      <c r="G30">
        <v>3.740310763979703E-3</v>
      </c>
      <c r="H30">
        <v>1598</v>
      </c>
      <c r="I30">
        <v>0</v>
      </c>
      <c r="J30">
        <v>1</v>
      </c>
      <c r="K30" t="s">
        <v>13</v>
      </c>
      <c r="L30" t="s">
        <v>14</v>
      </c>
      <c r="M30" t="s">
        <v>30</v>
      </c>
      <c r="N30">
        <v>4000</v>
      </c>
      <c r="O30">
        <v>4</v>
      </c>
      <c r="P30" t="b">
        <v>0</v>
      </c>
    </row>
    <row r="31" spans="1:16" x14ac:dyDescent="0.2">
      <c r="A31">
        <v>0.86241029113067036</v>
      </c>
      <c r="B31">
        <v>0.76406779661016944</v>
      </c>
      <c r="C31">
        <v>0.89130434782608692</v>
      </c>
      <c r="D31">
        <v>0.19523809523809521</v>
      </c>
      <c r="E31">
        <v>0.3203125</v>
      </c>
      <c r="F31">
        <v>0.49088565794803068</v>
      </c>
      <c r="G31">
        <v>0.15869323276796099</v>
      </c>
      <c r="H31">
        <v>1475</v>
      </c>
      <c r="I31">
        <v>0</v>
      </c>
      <c r="J31">
        <v>0</v>
      </c>
      <c r="K31" t="s">
        <v>16</v>
      </c>
      <c r="L31" t="s">
        <v>14</v>
      </c>
      <c r="M31" t="s">
        <v>30</v>
      </c>
      <c r="N31">
        <v>4000</v>
      </c>
      <c r="O31">
        <v>4</v>
      </c>
      <c r="P31" t="b">
        <v>0</v>
      </c>
    </row>
    <row r="32" spans="1:16" x14ac:dyDescent="0.2">
      <c r="A32">
        <v>0.89970636372388568</v>
      </c>
      <c r="B32">
        <v>0.87188405797101454</v>
      </c>
      <c r="C32">
        <v>0</v>
      </c>
      <c r="D32">
        <v>0</v>
      </c>
      <c r="E32">
        <v>0</v>
      </c>
      <c r="F32">
        <v>0.31511692051540319</v>
      </c>
      <c r="G32">
        <v>9.1416294326601658E-2</v>
      </c>
      <c r="H32">
        <v>1725</v>
      </c>
      <c r="I32">
        <v>0</v>
      </c>
      <c r="J32">
        <v>1</v>
      </c>
      <c r="K32" t="s">
        <v>16</v>
      </c>
      <c r="L32" t="s">
        <v>14</v>
      </c>
      <c r="M32" t="s">
        <v>30</v>
      </c>
      <c r="N32">
        <v>4000</v>
      </c>
      <c r="O32">
        <v>4</v>
      </c>
      <c r="P32" t="b">
        <v>0</v>
      </c>
    </row>
    <row r="33" spans="1:16" x14ac:dyDescent="0.2">
      <c r="A33">
        <v>0.99984826140766003</v>
      </c>
      <c r="B33">
        <v>0.98875830352580485</v>
      </c>
      <c r="C33">
        <v>1</v>
      </c>
      <c r="D33">
        <v>0.96567862714508579</v>
      </c>
      <c r="E33">
        <v>0.98253968253968249</v>
      </c>
      <c r="F33">
        <v>6.1739894796813147E-2</v>
      </c>
      <c r="G33">
        <v>1.205725375974548E-2</v>
      </c>
      <c r="H33">
        <v>1957</v>
      </c>
      <c r="I33">
        <v>0</v>
      </c>
      <c r="J33">
        <v>0</v>
      </c>
      <c r="K33" t="s">
        <v>17</v>
      </c>
      <c r="L33" t="s">
        <v>14</v>
      </c>
      <c r="M33" t="s">
        <v>30</v>
      </c>
      <c r="N33">
        <v>4000</v>
      </c>
      <c r="O33">
        <v>4</v>
      </c>
      <c r="P33" t="b">
        <v>0</v>
      </c>
    </row>
    <row r="34" spans="1:16" x14ac:dyDescent="0.2">
      <c r="A34">
        <v>1</v>
      </c>
      <c r="B34">
        <v>1</v>
      </c>
      <c r="F34">
        <v>2.2204460492503141E-16</v>
      </c>
      <c r="G34">
        <v>0</v>
      </c>
      <c r="H34">
        <v>1243</v>
      </c>
      <c r="I34">
        <v>1</v>
      </c>
      <c r="J34">
        <v>1</v>
      </c>
      <c r="K34" t="s">
        <v>17</v>
      </c>
      <c r="L34" t="s">
        <v>14</v>
      </c>
      <c r="M34" t="s">
        <v>30</v>
      </c>
      <c r="N34">
        <v>4000</v>
      </c>
      <c r="O34">
        <v>4</v>
      </c>
      <c r="P34" t="b">
        <v>0</v>
      </c>
    </row>
    <row r="35" spans="1:16" x14ac:dyDescent="0.2">
      <c r="A35">
        <v>0.99990720236712205</v>
      </c>
      <c r="B35">
        <v>0.99312500000000004</v>
      </c>
      <c r="C35">
        <v>0.61156250000000001</v>
      </c>
      <c r="D35">
        <v>0.59057283541341654</v>
      </c>
      <c r="E35">
        <v>0.60088442460317459</v>
      </c>
      <c r="F35">
        <v>3.775780441167613E-2</v>
      </c>
      <c r="G35">
        <v>7.3737642524443446E-3</v>
      </c>
      <c r="H35">
        <v>3200</v>
      </c>
      <c r="K35" t="s">
        <v>24</v>
      </c>
      <c r="L35" t="s">
        <v>14</v>
      </c>
      <c r="M35" t="s">
        <v>30</v>
      </c>
      <c r="N35">
        <v>4000</v>
      </c>
      <c r="O35">
        <v>4</v>
      </c>
      <c r="P35" t="b">
        <v>0</v>
      </c>
    </row>
    <row r="36" spans="1:16" x14ac:dyDescent="0.2">
      <c r="A36">
        <v>0.88251520526295058</v>
      </c>
      <c r="B36">
        <v>0.82218749999999996</v>
      </c>
      <c r="C36">
        <v>0.41083559782608697</v>
      </c>
      <c r="D36">
        <v>8.9992559523809523E-2</v>
      </c>
      <c r="E36">
        <v>0.14764404296875</v>
      </c>
      <c r="F36">
        <v>0.39613532292575498</v>
      </c>
      <c r="G36">
        <v>0.1224267581394157</v>
      </c>
      <c r="H36">
        <v>3200</v>
      </c>
      <c r="K36" t="s">
        <v>25</v>
      </c>
      <c r="L36" t="s">
        <v>14</v>
      </c>
      <c r="M36" t="s">
        <v>30</v>
      </c>
      <c r="N36">
        <v>4000</v>
      </c>
      <c r="O36">
        <v>4</v>
      </c>
      <c r="P36" t="b">
        <v>0</v>
      </c>
    </row>
    <row r="37" spans="1:16" x14ac:dyDescent="0.2">
      <c r="A37">
        <v>0.99998490173847321</v>
      </c>
      <c r="B37">
        <v>0.99750000000000005</v>
      </c>
      <c r="C37">
        <v>0.99814358736059494</v>
      </c>
      <c r="D37">
        <v>0.98728863636363628</v>
      </c>
      <c r="E37">
        <v>0.99265625000000002</v>
      </c>
      <c r="F37">
        <v>1.125886048057593E-2</v>
      </c>
      <c r="G37">
        <v>2.0941404416331901E-3</v>
      </c>
      <c r="H37">
        <v>3200</v>
      </c>
      <c r="K37" t="s">
        <v>26</v>
      </c>
      <c r="L37" t="s">
        <v>14</v>
      </c>
      <c r="M37" t="s">
        <v>30</v>
      </c>
      <c r="N37">
        <v>4000</v>
      </c>
      <c r="O37">
        <v>4</v>
      </c>
      <c r="P37" t="b">
        <v>0</v>
      </c>
    </row>
    <row r="38" spans="1:16" x14ac:dyDescent="0.2">
      <c r="A38">
        <v>1</v>
      </c>
      <c r="B38">
        <v>1</v>
      </c>
      <c r="F38">
        <v>2.2204460492503141E-16</v>
      </c>
      <c r="G38">
        <v>0</v>
      </c>
      <c r="H38">
        <v>352</v>
      </c>
      <c r="I38">
        <v>1</v>
      </c>
      <c r="J38">
        <v>0</v>
      </c>
      <c r="K38" t="s">
        <v>13</v>
      </c>
      <c r="L38" t="s">
        <v>28</v>
      </c>
      <c r="M38" t="s">
        <v>30</v>
      </c>
      <c r="N38">
        <v>4000</v>
      </c>
      <c r="O38">
        <v>4</v>
      </c>
      <c r="P38" t="b">
        <v>0</v>
      </c>
    </row>
    <row r="39" spans="1:16" x14ac:dyDescent="0.2">
      <c r="A39">
        <v>0.92355834824102723</v>
      </c>
      <c r="B39">
        <v>0.90730337078651691</v>
      </c>
      <c r="C39">
        <v>0.87878787878787878</v>
      </c>
      <c r="D39">
        <v>0.1003460207612457</v>
      </c>
      <c r="E39">
        <v>0.18012422360248451</v>
      </c>
      <c r="F39">
        <v>0.21249592085606281</v>
      </c>
      <c r="G39">
        <v>6.3004106510118688E-2</v>
      </c>
      <c r="H39">
        <v>2848</v>
      </c>
      <c r="I39">
        <v>0</v>
      </c>
      <c r="J39">
        <v>1</v>
      </c>
      <c r="K39" t="s">
        <v>13</v>
      </c>
      <c r="L39" t="s">
        <v>28</v>
      </c>
      <c r="M39" t="s">
        <v>30</v>
      </c>
      <c r="N39">
        <v>4000</v>
      </c>
      <c r="O39">
        <v>4</v>
      </c>
      <c r="P39" t="b">
        <v>0</v>
      </c>
    </row>
    <row r="40" spans="1:16" x14ac:dyDescent="0.2">
      <c r="A40">
        <v>0.89659182036888518</v>
      </c>
      <c r="B40">
        <v>0.83288166214995485</v>
      </c>
      <c r="C40">
        <v>0.8523489932885906</v>
      </c>
      <c r="D40">
        <v>0.43793103448275861</v>
      </c>
      <c r="E40">
        <v>0.57858769931662868</v>
      </c>
      <c r="F40">
        <v>0.37814380822214438</v>
      </c>
      <c r="G40">
        <v>0.11835329887185569</v>
      </c>
      <c r="H40">
        <v>1107</v>
      </c>
      <c r="I40">
        <v>0</v>
      </c>
      <c r="J40">
        <v>0</v>
      </c>
      <c r="K40" t="s">
        <v>16</v>
      </c>
      <c r="L40" t="s">
        <v>28</v>
      </c>
      <c r="M40" t="s">
        <v>30</v>
      </c>
      <c r="N40">
        <v>4000</v>
      </c>
      <c r="O40">
        <v>4</v>
      </c>
      <c r="P40" t="b">
        <v>0</v>
      </c>
    </row>
    <row r="41" spans="1:16" x14ac:dyDescent="0.2">
      <c r="A41">
        <v>0.85750406416307667</v>
      </c>
      <c r="B41">
        <v>0.85045389393215476</v>
      </c>
      <c r="C41">
        <v>0.8392857142857143</v>
      </c>
      <c r="D41">
        <v>0.13390313390313391</v>
      </c>
      <c r="E41">
        <v>0.23095823095823101</v>
      </c>
      <c r="F41">
        <v>0.33933773415122548</v>
      </c>
      <c r="G41">
        <v>0.1040367588986645</v>
      </c>
      <c r="H41">
        <v>2093</v>
      </c>
      <c r="I41">
        <v>0</v>
      </c>
      <c r="J41">
        <v>1</v>
      </c>
      <c r="K41" t="s">
        <v>16</v>
      </c>
      <c r="L41" t="s">
        <v>28</v>
      </c>
      <c r="M41" t="s">
        <v>30</v>
      </c>
      <c r="N41">
        <v>4000</v>
      </c>
      <c r="O41">
        <v>4</v>
      </c>
      <c r="P41" t="b">
        <v>0</v>
      </c>
    </row>
    <row r="42" spans="1:16" x14ac:dyDescent="0.2">
      <c r="A42">
        <v>1</v>
      </c>
      <c r="B42">
        <v>1</v>
      </c>
      <c r="F42">
        <v>2.2204460492503141E-16</v>
      </c>
      <c r="G42">
        <v>0</v>
      </c>
      <c r="H42">
        <v>616</v>
      </c>
      <c r="I42">
        <v>1</v>
      </c>
      <c r="J42">
        <v>0</v>
      </c>
      <c r="K42" t="s">
        <v>17</v>
      </c>
      <c r="L42" t="s">
        <v>28</v>
      </c>
      <c r="M42" t="s">
        <v>30</v>
      </c>
      <c r="N42">
        <v>4000</v>
      </c>
      <c r="O42">
        <v>4</v>
      </c>
      <c r="P42" t="b">
        <v>0</v>
      </c>
    </row>
    <row r="43" spans="1:16" x14ac:dyDescent="0.2">
      <c r="A43">
        <v>0.99908558030480665</v>
      </c>
      <c r="B43">
        <v>0.9903250773993808</v>
      </c>
      <c r="C43">
        <v>0</v>
      </c>
      <c r="D43">
        <v>0</v>
      </c>
      <c r="E43">
        <v>0</v>
      </c>
      <c r="F43">
        <v>6.0777344545992588E-2</v>
      </c>
      <c r="G43">
        <v>7.0462784762023853E-3</v>
      </c>
      <c r="H43">
        <v>2584</v>
      </c>
      <c r="I43">
        <v>0</v>
      </c>
      <c r="J43">
        <v>1</v>
      </c>
      <c r="K43" t="s">
        <v>17</v>
      </c>
      <c r="L43" t="s">
        <v>28</v>
      </c>
      <c r="M43" t="s">
        <v>30</v>
      </c>
      <c r="N43">
        <v>4000</v>
      </c>
      <c r="O43">
        <v>4</v>
      </c>
      <c r="P43" t="b">
        <v>0</v>
      </c>
    </row>
    <row r="44" spans="1:16" x14ac:dyDescent="0.2">
      <c r="A44">
        <v>0.99926160609613135</v>
      </c>
      <c r="B44">
        <v>0.9921875</v>
      </c>
      <c r="C44">
        <v>0</v>
      </c>
      <c r="D44">
        <v>0</v>
      </c>
      <c r="E44">
        <v>0</v>
      </c>
      <c r="F44">
        <v>4.9077705720889063E-2</v>
      </c>
      <c r="G44">
        <v>5.6898698695334263E-3</v>
      </c>
      <c r="H44">
        <v>3200</v>
      </c>
      <c r="K44" t="s">
        <v>24</v>
      </c>
      <c r="L44" t="s">
        <v>28</v>
      </c>
      <c r="M44" t="s">
        <v>30</v>
      </c>
      <c r="N44">
        <v>4000</v>
      </c>
      <c r="O44">
        <v>4</v>
      </c>
      <c r="P44" t="b">
        <v>0</v>
      </c>
    </row>
    <row r="45" spans="1:16" x14ac:dyDescent="0.2">
      <c r="A45">
        <v>0.87102598482552351</v>
      </c>
      <c r="B45">
        <v>0.84437499999999999</v>
      </c>
      <c r="C45">
        <v>0.84380479236577177</v>
      </c>
      <c r="D45">
        <v>0.23907778575989791</v>
      </c>
      <c r="E45">
        <v>0.35121630016846422</v>
      </c>
      <c r="F45">
        <v>0.35276221040013389</v>
      </c>
      <c r="G45">
        <v>0.1089893869456403</v>
      </c>
      <c r="H45">
        <v>3200</v>
      </c>
      <c r="K45" t="s">
        <v>25</v>
      </c>
      <c r="L45" t="s">
        <v>28</v>
      </c>
      <c r="M45" t="s">
        <v>30</v>
      </c>
      <c r="N45">
        <v>4000</v>
      </c>
      <c r="O45">
        <v>4</v>
      </c>
      <c r="P45" t="b">
        <v>0</v>
      </c>
    </row>
    <row r="46" spans="1:16" x14ac:dyDescent="0.2">
      <c r="A46">
        <v>0.93196692993451424</v>
      </c>
      <c r="B46">
        <v>0.91749999999999998</v>
      </c>
      <c r="C46">
        <v>0.78212121212121222</v>
      </c>
      <c r="D46">
        <v>8.930795847750865E-2</v>
      </c>
      <c r="E46">
        <v>0.16031055900621119</v>
      </c>
      <c r="F46">
        <v>0.1891213695618959</v>
      </c>
      <c r="G46">
        <v>5.6073654794005633E-2</v>
      </c>
      <c r="H46">
        <v>3200</v>
      </c>
      <c r="K46" t="s">
        <v>26</v>
      </c>
      <c r="L46" t="s">
        <v>28</v>
      </c>
      <c r="M46" t="s">
        <v>30</v>
      </c>
      <c r="N46">
        <v>4000</v>
      </c>
      <c r="O46">
        <v>4</v>
      </c>
      <c r="P46" t="b">
        <v>0</v>
      </c>
    </row>
    <row r="47" spans="1:16" x14ac:dyDescent="0.2">
      <c r="A47">
        <v>0.95899248389405856</v>
      </c>
      <c r="B47">
        <v>0.8796680497925311</v>
      </c>
      <c r="C47">
        <v>0.87950138504155129</v>
      </c>
      <c r="D47">
        <v>1</v>
      </c>
      <c r="E47">
        <v>0.9358879882092852</v>
      </c>
      <c r="F47">
        <v>0.24202032223418971</v>
      </c>
      <c r="G47">
        <v>6.9277941769091314E-2</v>
      </c>
      <c r="H47">
        <v>723</v>
      </c>
      <c r="I47">
        <v>0</v>
      </c>
      <c r="J47">
        <v>0</v>
      </c>
      <c r="K47" t="s">
        <v>13</v>
      </c>
      <c r="L47" t="s">
        <v>29</v>
      </c>
      <c r="M47" t="s">
        <v>30</v>
      </c>
      <c r="N47">
        <v>4000</v>
      </c>
      <c r="O47">
        <v>4</v>
      </c>
      <c r="P47" t="b">
        <v>0</v>
      </c>
    </row>
    <row r="48" spans="1:16" x14ac:dyDescent="0.2">
      <c r="A48">
        <v>0.99919061108862806</v>
      </c>
      <c r="B48">
        <v>0.99798142914816312</v>
      </c>
      <c r="C48">
        <v>1</v>
      </c>
      <c r="D48">
        <v>0.16666666666666671</v>
      </c>
      <c r="E48">
        <v>0.2857142857142857</v>
      </c>
      <c r="F48">
        <v>5.8655907785561106E-3</v>
      </c>
      <c r="G48">
        <v>1.54883081998791E-3</v>
      </c>
      <c r="H48">
        <v>2477</v>
      </c>
      <c r="I48">
        <v>0</v>
      </c>
      <c r="J48">
        <v>1</v>
      </c>
      <c r="K48" t="s">
        <v>13</v>
      </c>
      <c r="L48" t="s">
        <v>29</v>
      </c>
      <c r="M48" t="s">
        <v>30</v>
      </c>
      <c r="N48">
        <v>4000</v>
      </c>
      <c r="O48">
        <v>4</v>
      </c>
      <c r="P48" t="b">
        <v>0</v>
      </c>
    </row>
    <row r="49" spans="1:16" x14ac:dyDescent="0.2">
      <c r="A49">
        <v>0.89501658693938901</v>
      </c>
      <c r="B49">
        <v>0.90225080385852086</v>
      </c>
      <c r="C49">
        <v>1</v>
      </c>
      <c r="D49">
        <v>2.564102564102564E-2</v>
      </c>
      <c r="E49">
        <v>0.05</v>
      </c>
      <c r="F49">
        <v>0.23737727879757831</v>
      </c>
      <c r="G49">
        <v>6.8640557678188593E-2</v>
      </c>
      <c r="H49">
        <v>1555</v>
      </c>
      <c r="I49">
        <v>0</v>
      </c>
      <c r="J49">
        <v>0</v>
      </c>
      <c r="K49" t="s">
        <v>16</v>
      </c>
      <c r="L49" t="s">
        <v>29</v>
      </c>
      <c r="M49" t="s">
        <v>30</v>
      </c>
      <c r="N49">
        <v>4000</v>
      </c>
      <c r="O49">
        <v>4</v>
      </c>
      <c r="P49" t="b">
        <v>0</v>
      </c>
    </row>
    <row r="50" spans="1:16" x14ac:dyDescent="0.2">
      <c r="A50">
        <v>0.82155350159971563</v>
      </c>
      <c r="B50">
        <v>0.76899696048632216</v>
      </c>
      <c r="C50">
        <v>0.78688524590163933</v>
      </c>
      <c r="D50">
        <v>0.29690721649484542</v>
      </c>
      <c r="E50">
        <v>0.43113772455089822</v>
      </c>
      <c r="F50">
        <v>0.4814907180858341</v>
      </c>
      <c r="G50">
        <v>0.15628776476152451</v>
      </c>
      <c r="H50">
        <v>1645</v>
      </c>
      <c r="I50">
        <v>0</v>
      </c>
      <c r="J50">
        <v>1</v>
      </c>
      <c r="K50" t="s">
        <v>16</v>
      </c>
      <c r="L50" t="s">
        <v>29</v>
      </c>
      <c r="M50" t="s">
        <v>30</v>
      </c>
      <c r="N50">
        <v>4000</v>
      </c>
      <c r="O50">
        <v>4</v>
      </c>
      <c r="P50" t="b">
        <v>0</v>
      </c>
    </row>
    <row r="51" spans="1:16" x14ac:dyDescent="0.2">
      <c r="A51">
        <v>1</v>
      </c>
      <c r="B51">
        <v>1</v>
      </c>
      <c r="F51">
        <v>2.2204460492503141E-16</v>
      </c>
      <c r="G51">
        <v>0</v>
      </c>
      <c r="H51">
        <v>631</v>
      </c>
      <c r="I51">
        <v>1</v>
      </c>
      <c r="J51">
        <v>0</v>
      </c>
      <c r="K51" t="s">
        <v>17</v>
      </c>
      <c r="L51" t="s">
        <v>29</v>
      </c>
      <c r="M51" t="s">
        <v>30</v>
      </c>
      <c r="N51">
        <v>4000</v>
      </c>
      <c r="O51">
        <v>4</v>
      </c>
      <c r="P51" t="b">
        <v>0</v>
      </c>
    </row>
    <row r="52" spans="1:16" x14ac:dyDescent="0.2">
      <c r="A52">
        <v>0.99992184447049626</v>
      </c>
      <c r="B52">
        <v>0.99922148695990654</v>
      </c>
      <c r="C52">
        <v>1</v>
      </c>
      <c r="D52">
        <v>0.8</v>
      </c>
      <c r="E52">
        <v>0.88888888888888884</v>
      </c>
      <c r="F52">
        <v>2.2969615065699801E-3</v>
      </c>
      <c r="G52">
        <v>5.1176912993778614E-4</v>
      </c>
      <c r="H52">
        <v>2569</v>
      </c>
      <c r="I52">
        <v>0</v>
      </c>
      <c r="J52">
        <v>1</v>
      </c>
      <c r="K52" t="s">
        <v>17</v>
      </c>
      <c r="L52" t="s">
        <v>29</v>
      </c>
      <c r="M52" t="s">
        <v>30</v>
      </c>
      <c r="N52">
        <v>4000</v>
      </c>
      <c r="O52">
        <v>4</v>
      </c>
      <c r="P52" t="b">
        <v>0</v>
      </c>
    </row>
    <row r="53" spans="1:16" x14ac:dyDescent="0.2">
      <c r="A53">
        <v>0.9999372557639703</v>
      </c>
      <c r="B53">
        <v>0.99937500000000001</v>
      </c>
      <c r="C53">
        <v>0.80281250000000004</v>
      </c>
      <c r="D53">
        <v>0.6422500000000001</v>
      </c>
      <c r="E53">
        <v>0.71361111111111097</v>
      </c>
      <c r="F53">
        <v>1.844029409493256E-3</v>
      </c>
      <c r="G53">
        <v>4.1085465462817902E-4</v>
      </c>
      <c r="H53">
        <v>3200</v>
      </c>
      <c r="K53" t="s">
        <v>24</v>
      </c>
      <c r="L53" t="s">
        <v>29</v>
      </c>
      <c r="M53" t="s">
        <v>30</v>
      </c>
      <c r="N53">
        <v>4000</v>
      </c>
      <c r="O53">
        <v>4</v>
      </c>
      <c r="P53" t="b">
        <v>0</v>
      </c>
    </row>
    <row r="54" spans="1:16" x14ac:dyDescent="0.2">
      <c r="A54">
        <v>0.85725196963196315</v>
      </c>
      <c r="B54">
        <v>0.83374999999999999</v>
      </c>
      <c r="C54">
        <v>0.89044569672131146</v>
      </c>
      <c r="D54">
        <v>0.1650888018768174</v>
      </c>
      <c r="E54">
        <v>0.24592861152694609</v>
      </c>
      <c r="F54">
        <v>0.3628668436816973</v>
      </c>
      <c r="G54">
        <v>0.1136967000694659</v>
      </c>
      <c r="H54">
        <v>3200</v>
      </c>
      <c r="K54" t="s">
        <v>25</v>
      </c>
      <c r="L54" t="s">
        <v>29</v>
      </c>
      <c r="M54" t="s">
        <v>30</v>
      </c>
      <c r="N54">
        <v>4000</v>
      </c>
      <c r="O54">
        <v>4</v>
      </c>
      <c r="P54" t="b">
        <v>0</v>
      </c>
    </row>
    <row r="55" spans="1:16" x14ac:dyDescent="0.2">
      <c r="A55">
        <v>0.99010834672560488</v>
      </c>
      <c r="B55">
        <v>0.97124999999999995</v>
      </c>
      <c r="C55">
        <v>0.97277484418282556</v>
      </c>
      <c r="D55">
        <v>0.35494791666666659</v>
      </c>
      <c r="E55">
        <v>0.43261290662174973</v>
      </c>
      <c r="F55">
        <v>5.9221800416813318E-2</v>
      </c>
      <c r="G55">
        <v>1.6851376825050959E-2</v>
      </c>
      <c r="H55">
        <v>3200</v>
      </c>
      <c r="K55" t="s">
        <v>26</v>
      </c>
      <c r="L55" t="s">
        <v>29</v>
      </c>
      <c r="M55" t="s">
        <v>30</v>
      </c>
      <c r="N55">
        <v>4000</v>
      </c>
      <c r="O55">
        <v>4</v>
      </c>
      <c r="P55" t="b">
        <v>0</v>
      </c>
    </row>
    <row r="56" spans="1:16" x14ac:dyDescent="0.2">
      <c r="A56">
        <v>1</v>
      </c>
      <c r="B56">
        <v>1</v>
      </c>
      <c r="C56">
        <v>1</v>
      </c>
      <c r="D56">
        <v>1</v>
      </c>
      <c r="E56">
        <v>1</v>
      </c>
      <c r="F56">
        <v>2.7820994548709279E-3</v>
      </c>
      <c r="G56">
        <v>2.272129522281336E-4</v>
      </c>
      <c r="H56">
        <v>1826</v>
      </c>
      <c r="I56">
        <v>0</v>
      </c>
      <c r="J56">
        <v>0</v>
      </c>
      <c r="K56" t="s">
        <v>13</v>
      </c>
      <c r="L56" t="s">
        <v>14</v>
      </c>
      <c r="M56" t="s">
        <v>31</v>
      </c>
      <c r="N56">
        <v>4000</v>
      </c>
      <c r="O56">
        <v>3</v>
      </c>
      <c r="P56" t="b">
        <v>1</v>
      </c>
    </row>
    <row r="57" spans="1:16" x14ac:dyDescent="0.2">
      <c r="A57">
        <v>0.99997896262359454</v>
      </c>
      <c r="B57">
        <v>0.99781659388646293</v>
      </c>
      <c r="C57">
        <v>0.9943820224719101</v>
      </c>
      <c r="D57">
        <v>0.98882681564245811</v>
      </c>
      <c r="E57">
        <v>0.99159663865546221</v>
      </c>
      <c r="F57">
        <v>8.8197944219293254E-3</v>
      </c>
      <c r="G57">
        <v>1.9117229435020419E-3</v>
      </c>
      <c r="H57">
        <v>1374</v>
      </c>
      <c r="I57">
        <v>0</v>
      </c>
      <c r="J57">
        <v>1</v>
      </c>
      <c r="K57" t="s">
        <v>13</v>
      </c>
      <c r="L57" t="s">
        <v>14</v>
      </c>
      <c r="M57" t="s">
        <v>31</v>
      </c>
      <c r="N57">
        <v>4000</v>
      </c>
      <c r="O57">
        <v>3</v>
      </c>
      <c r="P57" t="b">
        <v>1</v>
      </c>
    </row>
    <row r="58" spans="1:16" x14ac:dyDescent="0.2">
      <c r="A58">
        <v>0.83792585170340683</v>
      </c>
      <c r="B58">
        <v>0.86581839213418166</v>
      </c>
      <c r="C58">
        <v>0</v>
      </c>
      <c r="D58">
        <v>0</v>
      </c>
      <c r="E58">
        <v>0</v>
      </c>
      <c r="F58">
        <v>0.35310766999990822</v>
      </c>
      <c r="G58">
        <v>0.10407111495028799</v>
      </c>
      <c r="H58">
        <v>1729</v>
      </c>
      <c r="I58">
        <v>0</v>
      </c>
      <c r="J58">
        <v>0</v>
      </c>
      <c r="K58" t="s">
        <v>16</v>
      </c>
      <c r="L58" t="s">
        <v>14</v>
      </c>
      <c r="M58" t="s">
        <v>31</v>
      </c>
      <c r="N58">
        <v>4000</v>
      </c>
      <c r="O58">
        <v>3</v>
      </c>
      <c r="P58" t="b">
        <v>1</v>
      </c>
    </row>
    <row r="59" spans="1:16" x14ac:dyDescent="0.2">
      <c r="A59">
        <v>0.72648483508994888</v>
      </c>
      <c r="B59">
        <v>0.72875594833446633</v>
      </c>
      <c r="C59">
        <v>0.8571428571428571</v>
      </c>
      <c r="D59">
        <v>2.93398533007335E-2</v>
      </c>
      <c r="E59">
        <v>5.6737588652482268E-2</v>
      </c>
      <c r="F59">
        <v>0.54683912414576386</v>
      </c>
      <c r="G59">
        <v>0.18198050235706811</v>
      </c>
      <c r="H59">
        <v>1471</v>
      </c>
      <c r="I59">
        <v>0</v>
      </c>
      <c r="J59">
        <v>1</v>
      </c>
      <c r="K59" t="s">
        <v>16</v>
      </c>
      <c r="L59" t="s">
        <v>14</v>
      </c>
      <c r="M59" t="s">
        <v>31</v>
      </c>
      <c r="N59">
        <v>4000</v>
      </c>
      <c r="O59">
        <v>3</v>
      </c>
      <c r="P59" t="b">
        <v>1</v>
      </c>
    </row>
    <row r="60" spans="1:16" x14ac:dyDescent="0.2">
      <c r="A60">
        <v>0.94874147671317677</v>
      </c>
      <c r="B60">
        <v>0.92495424039048202</v>
      </c>
      <c r="C60">
        <v>0.99807692307692308</v>
      </c>
      <c r="D60">
        <v>0.80967238689547583</v>
      </c>
      <c r="E60">
        <v>0.89405684754521964</v>
      </c>
      <c r="F60">
        <v>0.22439147339850299</v>
      </c>
      <c r="G60">
        <v>6.2105673796958187E-2</v>
      </c>
      <c r="H60">
        <v>1639</v>
      </c>
      <c r="I60">
        <v>0</v>
      </c>
      <c r="J60">
        <v>0</v>
      </c>
      <c r="K60" t="s">
        <v>17</v>
      </c>
      <c r="L60" t="s">
        <v>14</v>
      </c>
      <c r="M60" t="s">
        <v>31</v>
      </c>
      <c r="N60">
        <v>4000</v>
      </c>
      <c r="O60">
        <v>3</v>
      </c>
      <c r="P60" t="b">
        <v>1</v>
      </c>
    </row>
    <row r="61" spans="1:16" x14ac:dyDescent="0.2">
      <c r="A61">
        <v>1</v>
      </c>
      <c r="B61">
        <v>1</v>
      </c>
      <c r="F61">
        <v>2.2204460492503141E-16</v>
      </c>
      <c r="G61">
        <v>0</v>
      </c>
      <c r="H61">
        <v>1561</v>
      </c>
      <c r="I61">
        <v>1</v>
      </c>
      <c r="J61">
        <v>1</v>
      </c>
      <c r="K61" t="s">
        <v>17</v>
      </c>
      <c r="L61" t="s">
        <v>14</v>
      </c>
      <c r="M61" t="s">
        <v>31</v>
      </c>
      <c r="N61">
        <v>4000</v>
      </c>
      <c r="O61">
        <v>3</v>
      </c>
      <c r="P61" t="b">
        <v>1</v>
      </c>
    </row>
    <row r="62" spans="1:16" x14ac:dyDescent="0.2">
      <c r="A62">
        <v>0.97374602510403019</v>
      </c>
      <c r="B62">
        <v>0.96156249999999999</v>
      </c>
      <c r="C62">
        <v>0.51120252403846156</v>
      </c>
      <c r="D62">
        <v>0.41470407566302647</v>
      </c>
      <c r="E62">
        <v>0.45792474160206709</v>
      </c>
      <c r="F62">
        <v>0.1149305077812959</v>
      </c>
      <c r="G62">
        <v>3.1809749797879518E-2</v>
      </c>
      <c r="H62">
        <v>3200</v>
      </c>
      <c r="K62" t="s">
        <v>24</v>
      </c>
      <c r="L62" t="s">
        <v>14</v>
      </c>
      <c r="M62" t="s">
        <v>31</v>
      </c>
      <c r="N62">
        <v>4000</v>
      </c>
      <c r="O62">
        <v>3</v>
      </c>
      <c r="P62" t="b">
        <v>1</v>
      </c>
    </row>
    <row r="63" spans="1:16" x14ac:dyDescent="0.2">
      <c r="A63">
        <v>0.78669780937890788</v>
      </c>
      <c r="B63">
        <v>0.80281250000000004</v>
      </c>
      <c r="C63">
        <v>0.39401785714285709</v>
      </c>
      <c r="D63">
        <v>1.3487163814180929E-2</v>
      </c>
      <c r="E63">
        <v>2.6081560283687941E-2</v>
      </c>
      <c r="F63">
        <v>0.44216359782758119</v>
      </c>
      <c r="G63">
        <v>0.13988508647384229</v>
      </c>
      <c r="H63">
        <v>3200</v>
      </c>
      <c r="K63" t="s">
        <v>25</v>
      </c>
      <c r="L63" t="s">
        <v>14</v>
      </c>
      <c r="M63" t="s">
        <v>31</v>
      </c>
      <c r="N63">
        <v>4000</v>
      </c>
      <c r="O63">
        <v>3</v>
      </c>
      <c r="P63" t="b">
        <v>1</v>
      </c>
    </row>
    <row r="64" spans="1:16" x14ac:dyDescent="0.2">
      <c r="A64">
        <v>0.99999096707650592</v>
      </c>
      <c r="B64">
        <v>0.99906249999999996</v>
      </c>
      <c r="C64">
        <v>0.99758778089887645</v>
      </c>
      <c r="D64">
        <v>0.99520251396648041</v>
      </c>
      <c r="E64">
        <v>0.99639180672268912</v>
      </c>
      <c r="F64">
        <v>5.3745347313516271E-3</v>
      </c>
      <c r="G64">
        <v>9.5049942973136794E-4</v>
      </c>
      <c r="H64">
        <v>3200</v>
      </c>
      <c r="K64" t="s">
        <v>26</v>
      </c>
      <c r="L64" t="s">
        <v>14</v>
      </c>
      <c r="M64" t="s">
        <v>31</v>
      </c>
      <c r="N64">
        <v>4000</v>
      </c>
      <c r="O64">
        <v>3</v>
      </c>
      <c r="P64" t="b">
        <v>1</v>
      </c>
    </row>
    <row r="65" spans="1:16" x14ac:dyDescent="0.2">
      <c r="A65">
        <v>0.99993014157973181</v>
      </c>
      <c r="B65">
        <v>0.99570200573065903</v>
      </c>
      <c r="C65">
        <v>0.97752808988764039</v>
      </c>
      <c r="D65">
        <v>0.98863636363636365</v>
      </c>
      <c r="E65">
        <v>0.98305084745762716</v>
      </c>
      <c r="F65">
        <v>1.342971010866007E-2</v>
      </c>
      <c r="G65">
        <v>2.9862715748568769E-3</v>
      </c>
      <c r="H65">
        <v>1396</v>
      </c>
      <c r="I65">
        <v>0</v>
      </c>
      <c r="J65">
        <v>0</v>
      </c>
      <c r="K65" t="s">
        <v>13</v>
      </c>
      <c r="L65" t="s">
        <v>28</v>
      </c>
      <c r="M65" t="s">
        <v>31</v>
      </c>
      <c r="N65">
        <v>4000</v>
      </c>
      <c r="O65">
        <v>3</v>
      </c>
      <c r="P65" t="b">
        <v>1</v>
      </c>
    </row>
    <row r="66" spans="1:16" x14ac:dyDescent="0.2">
      <c r="A66">
        <v>1</v>
      </c>
      <c r="B66">
        <v>1</v>
      </c>
      <c r="C66">
        <v>1</v>
      </c>
      <c r="D66">
        <v>1</v>
      </c>
      <c r="E66">
        <v>1</v>
      </c>
      <c r="F66">
        <v>2.6637237744178651E-3</v>
      </c>
      <c r="G66">
        <v>1.5125134323963209E-4</v>
      </c>
      <c r="H66">
        <v>1804</v>
      </c>
      <c r="I66">
        <v>0</v>
      </c>
      <c r="J66">
        <v>1</v>
      </c>
      <c r="K66" t="s">
        <v>13</v>
      </c>
      <c r="L66" t="s">
        <v>28</v>
      </c>
      <c r="M66" t="s">
        <v>31</v>
      </c>
      <c r="N66">
        <v>4000</v>
      </c>
      <c r="O66">
        <v>3</v>
      </c>
      <c r="P66" t="b">
        <v>1</v>
      </c>
    </row>
    <row r="67" spans="1:16" x14ac:dyDescent="0.2">
      <c r="A67">
        <v>0.71270113250386247</v>
      </c>
      <c r="B67">
        <v>0.74364521362898861</v>
      </c>
      <c r="C67">
        <v>0.83333333333333337</v>
      </c>
      <c r="D67">
        <v>2.0746887966804978E-2</v>
      </c>
      <c r="E67">
        <v>4.048582995951417E-2</v>
      </c>
      <c r="F67">
        <v>0.53457721695374016</v>
      </c>
      <c r="G67">
        <v>0.17649360875235001</v>
      </c>
      <c r="H67">
        <v>1849</v>
      </c>
      <c r="I67">
        <v>0</v>
      </c>
      <c r="J67">
        <v>0</v>
      </c>
      <c r="K67" t="s">
        <v>16</v>
      </c>
      <c r="L67" t="s">
        <v>28</v>
      </c>
      <c r="M67" t="s">
        <v>31</v>
      </c>
      <c r="N67">
        <v>4000</v>
      </c>
      <c r="O67">
        <v>3</v>
      </c>
      <c r="P67" t="b">
        <v>1</v>
      </c>
    </row>
    <row r="68" spans="1:16" x14ac:dyDescent="0.2">
      <c r="A68">
        <v>0.75172270060360469</v>
      </c>
      <c r="B68">
        <v>0.88230940044411543</v>
      </c>
      <c r="C68">
        <v>0</v>
      </c>
      <c r="D68">
        <v>0</v>
      </c>
      <c r="E68">
        <v>0</v>
      </c>
      <c r="F68">
        <v>0.34469940924885423</v>
      </c>
      <c r="G68">
        <v>9.920597849731376E-2</v>
      </c>
      <c r="H68">
        <v>1351</v>
      </c>
      <c r="I68">
        <v>0</v>
      </c>
      <c r="J68">
        <v>1</v>
      </c>
      <c r="K68" t="s">
        <v>16</v>
      </c>
      <c r="L68" t="s">
        <v>28</v>
      </c>
      <c r="M68" t="s">
        <v>31</v>
      </c>
      <c r="N68">
        <v>4000</v>
      </c>
      <c r="O68">
        <v>3</v>
      </c>
      <c r="P68" t="b">
        <v>1</v>
      </c>
    </row>
    <row r="69" spans="1:16" x14ac:dyDescent="0.2">
      <c r="A69">
        <v>1</v>
      </c>
      <c r="B69">
        <v>1</v>
      </c>
      <c r="F69">
        <v>2.2204460492503141E-16</v>
      </c>
      <c r="G69">
        <v>0</v>
      </c>
      <c r="H69">
        <v>641</v>
      </c>
      <c r="I69">
        <v>1</v>
      </c>
      <c r="J69">
        <v>0</v>
      </c>
      <c r="K69" t="s">
        <v>17</v>
      </c>
      <c r="L69" t="s">
        <v>28</v>
      </c>
      <c r="M69" t="s">
        <v>31</v>
      </c>
      <c r="N69">
        <v>4000</v>
      </c>
      <c r="O69">
        <v>3</v>
      </c>
      <c r="P69" t="b">
        <v>1</v>
      </c>
    </row>
    <row r="70" spans="1:16" x14ac:dyDescent="0.2">
      <c r="A70">
        <v>1</v>
      </c>
      <c r="B70">
        <v>1</v>
      </c>
      <c r="F70">
        <v>2.2204460492503141E-16</v>
      </c>
      <c r="G70">
        <v>0</v>
      </c>
      <c r="H70">
        <v>2559</v>
      </c>
      <c r="I70">
        <v>1</v>
      </c>
      <c r="J70">
        <v>1</v>
      </c>
      <c r="K70" t="s">
        <v>17</v>
      </c>
      <c r="L70" t="s">
        <v>28</v>
      </c>
      <c r="M70" t="s">
        <v>31</v>
      </c>
      <c r="N70">
        <v>4000</v>
      </c>
      <c r="O70">
        <v>3</v>
      </c>
      <c r="P70" t="b">
        <v>1</v>
      </c>
    </row>
    <row r="71" spans="1:16" x14ac:dyDescent="0.2">
      <c r="A71">
        <v>1</v>
      </c>
      <c r="B71">
        <v>1</v>
      </c>
      <c r="C71">
        <v>0</v>
      </c>
      <c r="D71">
        <v>0</v>
      </c>
      <c r="E71">
        <v>0</v>
      </c>
      <c r="F71">
        <v>2.2204460492503141E-16</v>
      </c>
      <c r="G71">
        <v>0</v>
      </c>
      <c r="H71">
        <v>3200</v>
      </c>
      <c r="K71" t="s">
        <v>24</v>
      </c>
      <c r="L71" t="s">
        <v>28</v>
      </c>
      <c r="M71" t="s">
        <v>31</v>
      </c>
      <c r="N71">
        <v>4000</v>
      </c>
      <c r="O71">
        <v>3</v>
      </c>
      <c r="P71" t="b">
        <v>1</v>
      </c>
    </row>
    <row r="72" spans="1:16" x14ac:dyDescent="0.2">
      <c r="A72">
        <v>0.72917555078597251</v>
      </c>
      <c r="B72">
        <v>0.80218750000000005</v>
      </c>
      <c r="C72">
        <v>0.48151041666666672</v>
      </c>
      <c r="D72">
        <v>1.1987811203319499E-2</v>
      </c>
      <c r="E72">
        <v>2.339321862348178E-2</v>
      </c>
      <c r="F72">
        <v>0.45441318001333358</v>
      </c>
      <c r="G72">
        <v>0.14386373735405189</v>
      </c>
      <c r="H72">
        <v>3200</v>
      </c>
      <c r="K72" t="s">
        <v>25</v>
      </c>
      <c r="L72" t="s">
        <v>28</v>
      </c>
      <c r="M72" t="s">
        <v>31</v>
      </c>
      <c r="N72">
        <v>4000</v>
      </c>
      <c r="O72">
        <v>3</v>
      </c>
      <c r="P72" t="b">
        <v>1</v>
      </c>
    </row>
    <row r="73" spans="1:16" x14ac:dyDescent="0.2">
      <c r="A73">
        <v>0.99996952426415797</v>
      </c>
      <c r="B73">
        <v>0.99812500000000004</v>
      </c>
      <c r="C73">
        <v>0.99019662921348317</v>
      </c>
      <c r="D73">
        <v>0.9950426136363637</v>
      </c>
      <c r="E73">
        <v>0.99260593220338988</v>
      </c>
      <c r="F73">
        <v>7.3603853127310248E-3</v>
      </c>
      <c r="G73">
        <v>1.3880289192826549E-3</v>
      </c>
      <c r="H73">
        <v>3200</v>
      </c>
      <c r="K73" t="s">
        <v>26</v>
      </c>
      <c r="L73" t="s">
        <v>28</v>
      </c>
      <c r="M73" t="s">
        <v>31</v>
      </c>
      <c r="N73">
        <v>4000</v>
      </c>
      <c r="O73">
        <v>3</v>
      </c>
      <c r="P73" t="b">
        <v>1</v>
      </c>
    </row>
    <row r="74" spans="1:16" x14ac:dyDescent="0.2">
      <c r="A74">
        <v>0.99871378283238554</v>
      </c>
      <c r="B74">
        <v>0.99515542995559148</v>
      </c>
      <c r="C74">
        <v>1</v>
      </c>
      <c r="D74">
        <v>0.2</v>
      </c>
      <c r="E74">
        <v>0.33333333333333331</v>
      </c>
      <c r="F74">
        <v>1.0611197545035469E-2</v>
      </c>
      <c r="G74">
        <v>2.9257853682412862E-3</v>
      </c>
      <c r="H74">
        <v>2477</v>
      </c>
      <c r="I74">
        <v>0</v>
      </c>
      <c r="J74">
        <v>0</v>
      </c>
      <c r="K74" t="s">
        <v>13</v>
      </c>
      <c r="L74" t="s">
        <v>29</v>
      </c>
      <c r="M74" t="s">
        <v>31</v>
      </c>
      <c r="N74">
        <v>4000</v>
      </c>
      <c r="O74">
        <v>3</v>
      </c>
      <c r="P74" t="b">
        <v>1</v>
      </c>
    </row>
    <row r="75" spans="1:16" x14ac:dyDescent="0.2">
      <c r="A75">
        <v>0.9952570732189322</v>
      </c>
      <c r="B75">
        <v>0.96403872752420472</v>
      </c>
      <c r="C75">
        <v>0.96875</v>
      </c>
      <c r="D75">
        <v>0.99041533546325877</v>
      </c>
      <c r="E75">
        <v>0.97946287519747233</v>
      </c>
      <c r="F75">
        <v>0.11188473238332999</v>
      </c>
      <c r="G75">
        <v>3.031058627967342E-2</v>
      </c>
      <c r="H75">
        <v>723</v>
      </c>
      <c r="I75">
        <v>0</v>
      </c>
      <c r="J75">
        <v>1</v>
      </c>
      <c r="K75" t="s">
        <v>13</v>
      </c>
      <c r="L75" t="s">
        <v>29</v>
      </c>
      <c r="M75" t="s">
        <v>31</v>
      </c>
      <c r="N75">
        <v>4000</v>
      </c>
      <c r="O75">
        <v>3</v>
      </c>
      <c r="P75" t="b">
        <v>1</v>
      </c>
    </row>
    <row r="76" spans="1:16" x14ac:dyDescent="0.2">
      <c r="A76">
        <v>0.70420083506052689</v>
      </c>
      <c r="B76">
        <v>0.74245689655172409</v>
      </c>
      <c r="C76">
        <v>0.9</v>
      </c>
      <c r="D76">
        <v>1.8518518518518521E-2</v>
      </c>
      <c r="E76">
        <v>3.6290322580645157E-2</v>
      </c>
      <c r="F76">
        <v>0.53722678924993927</v>
      </c>
      <c r="G76">
        <v>0.17750102071902299</v>
      </c>
      <c r="H76">
        <v>1856</v>
      </c>
      <c r="I76">
        <v>0</v>
      </c>
      <c r="J76">
        <v>0</v>
      </c>
      <c r="K76" t="s">
        <v>16</v>
      </c>
      <c r="L76" t="s">
        <v>29</v>
      </c>
      <c r="M76" t="s">
        <v>31</v>
      </c>
      <c r="N76">
        <v>4000</v>
      </c>
      <c r="O76">
        <v>3</v>
      </c>
      <c r="P76" t="b">
        <v>1</v>
      </c>
    </row>
    <row r="77" spans="1:16" x14ac:dyDescent="0.2">
      <c r="A77">
        <v>0.74395127377302694</v>
      </c>
      <c r="B77">
        <v>0.88467261904761907</v>
      </c>
      <c r="C77">
        <v>0</v>
      </c>
      <c r="D77">
        <v>0</v>
      </c>
      <c r="E77">
        <v>0</v>
      </c>
      <c r="F77">
        <v>0.340810013127054</v>
      </c>
      <c r="G77">
        <v>9.7604012953941499E-2</v>
      </c>
      <c r="H77">
        <v>1344</v>
      </c>
      <c r="I77">
        <v>0</v>
      </c>
      <c r="J77">
        <v>1</v>
      </c>
      <c r="K77" t="s">
        <v>16</v>
      </c>
      <c r="L77" t="s">
        <v>29</v>
      </c>
      <c r="M77" t="s">
        <v>31</v>
      </c>
      <c r="N77">
        <v>4000</v>
      </c>
      <c r="O77">
        <v>3</v>
      </c>
      <c r="P77" t="b">
        <v>1</v>
      </c>
    </row>
    <row r="78" spans="1:16" x14ac:dyDescent="0.2">
      <c r="A78">
        <v>1</v>
      </c>
      <c r="B78">
        <v>1</v>
      </c>
      <c r="F78">
        <v>2.2204460492503141E-16</v>
      </c>
      <c r="G78">
        <v>0</v>
      </c>
      <c r="H78">
        <v>641</v>
      </c>
      <c r="I78">
        <v>1</v>
      </c>
      <c r="J78">
        <v>0</v>
      </c>
      <c r="K78" t="s">
        <v>17</v>
      </c>
      <c r="L78" t="s">
        <v>29</v>
      </c>
      <c r="M78" t="s">
        <v>31</v>
      </c>
      <c r="N78">
        <v>4000</v>
      </c>
      <c r="O78">
        <v>3</v>
      </c>
      <c r="P78" t="b">
        <v>1</v>
      </c>
    </row>
    <row r="79" spans="1:16" x14ac:dyDescent="0.2">
      <c r="A79">
        <v>1</v>
      </c>
      <c r="B79">
        <v>1</v>
      </c>
      <c r="F79">
        <v>2.2204460492503141E-16</v>
      </c>
      <c r="G79">
        <v>0</v>
      </c>
      <c r="H79">
        <v>2559</v>
      </c>
      <c r="I79">
        <v>1</v>
      </c>
      <c r="J79">
        <v>1</v>
      </c>
      <c r="K79" t="s">
        <v>17</v>
      </c>
      <c r="L79" t="s">
        <v>29</v>
      </c>
      <c r="M79" t="s">
        <v>31</v>
      </c>
      <c r="N79">
        <v>4000</v>
      </c>
      <c r="O79">
        <v>3</v>
      </c>
      <c r="P79" t="b">
        <v>1</v>
      </c>
    </row>
    <row r="80" spans="1:16" x14ac:dyDescent="0.2">
      <c r="A80">
        <v>1</v>
      </c>
      <c r="B80">
        <v>1</v>
      </c>
      <c r="C80">
        <v>0</v>
      </c>
      <c r="D80">
        <v>0</v>
      </c>
      <c r="E80">
        <v>0</v>
      </c>
      <c r="F80">
        <v>2.2204460492503141E-16</v>
      </c>
      <c r="G80">
        <v>0</v>
      </c>
      <c r="H80">
        <v>3200</v>
      </c>
      <c r="K80" t="s">
        <v>24</v>
      </c>
      <c r="L80" t="s">
        <v>29</v>
      </c>
      <c r="M80" t="s">
        <v>31</v>
      </c>
      <c r="N80">
        <v>4000</v>
      </c>
      <c r="O80">
        <v>3</v>
      </c>
      <c r="P80" t="b">
        <v>1</v>
      </c>
    </row>
    <row r="81" spans="1:16" x14ac:dyDescent="0.2">
      <c r="A81">
        <v>0.72089601931977687</v>
      </c>
      <c r="B81">
        <v>0.80218750000000005</v>
      </c>
      <c r="C81">
        <v>0.52200000000000002</v>
      </c>
      <c r="D81">
        <v>1.074074074074074E-2</v>
      </c>
      <c r="E81">
        <v>2.1048387096774191E-2</v>
      </c>
      <c r="F81">
        <v>0.45473174327832738</v>
      </c>
      <c r="G81">
        <v>0.14394427745768881</v>
      </c>
      <c r="H81">
        <v>3200</v>
      </c>
      <c r="K81" t="s">
        <v>25</v>
      </c>
      <c r="L81" t="s">
        <v>29</v>
      </c>
      <c r="M81" t="s">
        <v>31</v>
      </c>
      <c r="N81">
        <v>4000</v>
      </c>
      <c r="O81">
        <v>3</v>
      </c>
      <c r="P81" t="b">
        <v>1</v>
      </c>
    </row>
    <row r="82" spans="1:16" x14ac:dyDescent="0.2">
      <c r="A82">
        <v>0.99793278250409589</v>
      </c>
      <c r="B82">
        <v>0.98812500000000003</v>
      </c>
      <c r="C82">
        <v>0.99293945312499998</v>
      </c>
      <c r="D82">
        <v>0.37858446485622999</v>
      </c>
      <c r="E82">
        <v>0.47931822669826218</v>
      </c>
      <c r="F82">
        <v>3.3492686822562623E-2</v>
      </c>
      <c r="G82">
        <v>9.1130388241679842E-3</v>
      </c>
      <c r="H82">
        <v>3200</v>
      </c>
      <c r="K82" t="s">
        <v>26</v>
      </c>
      <c r="L82" t="s">
        <v>29</v>
      </c>
      <c r="M82" t="s">
        <v>31</v>
      </c>
      <c r="N82">
        <v>4000</v>
      </c>
      <c r="O82">
        <v>3</v>
      </c>
      <c r="P82" t="b">
        <v>1</v>
      </c>
    </row>
    <row r="83" spans="1:16" x14ac:dyDescent="0.2">
      <c r="A83">
        <v>0.99898554501894588</v>
      </c>
      <c r="B83">
        <v>0.98801459093277744</v>
      </c>
      <c r="C83">
        <v>0.99312714776632305</v>
      </c>
      <c r="D83">
        <v>0.93225806451612903</v>
      </c>
      <c r="E83">
        <v>0.96173044925124795</v>
      </c>
      <c r="F83">
        <v>4.6023901176443761E-2</v>
      </c>
      <c r="G83">
        <v>1.1250085989480541E-2</v>
      </c>
      <c r="H83">
        <v>1919</v>
      </c>
      <c r="I83">
        <v>0</v>
      </c>
      <c r="J83">
        <v>0</v>
      </c>
      <c r="K83" t="s">
        <v>13</v>
      </c>
      <c r="L83" t="s">
        <v>14</v>
      </c>
      <c r="M83" t="s">
        <v>32</v>
      </c>
      <c r="N83">
        <v>4000</v>
      </c>
      <c r="O83">
        <v>6</v>
      </c>
      <c r="P83" t="b">
        <v>1</v>
      </c>
    </row>
    <row r="84" spans="1:16" x14ac:dyDescent="0.2">
      <c r="A84">
        <v>1</v>
      </c>
      <c r="B84">
        <v>0.99921935987509758</v>
      </c>
      <c r="C84">
        <v>0.99698795180722888</v>
      </c>
      <c r="D84">
        <v>1</v>
      </c>
      <c r="E84">
        <v>0.99849170437405732</v>
      </c>
      <c r="F84">
        <v>1.0996292939414331E-2</v>
      </c>
      <c r="G84">
        <v>1.5588454272495219E-3</v>
      </c>
      <c r="H84">
        <v>1281</v>
      </c>
      <c r="I84">
        <v>0</v>
      </c>
      <c r="J84">
        <v>1</v>
      </c>
      <c r="K84" t="s">
        <v>13</v>
      </c>
      <c r="L84" t="s">
        <v>14</v>
      </c>
      <c r="M84" t="s">
        <v>32</v>
      </c>
      <c r="N84">
        <v>4000</v>
      </c>
      <c r="O84">
        <v>6</v>
      </c>
      <c r="P84" t="b">
        <v>1</v>
      </c>
    </row>
    <row r="85" spans="1:16" x14ac:dyDescent="0.2">
      <c r="A85">
        <v>0.86489887373988272</v>
      </c>
      <c r="B85">
        <v>0.80503144654088055</v>
      </c>
      <c r="C85">
        <v>0.80571428571428572</v>
      </c>
      <c r="D85">
        <v>0.33812949640287771</v>
      </c>
      <c r="E85">
        <v>0.47635135135135143</v>
      </c>
      <c r="F85">
        <v>0.41206958607644839</v>
      </c>
      <c r="G85">
        <v>0.13182072208152881</v>
      </c>
      <c r="H85">
        <v>1590</v>
      </c>
      <c r="I85">
        <v>0</v>
      </c>
      <c r="J85">
        <v>0</v>
      </c>
      <c r="K85" t="s">
        <v>16</v>
      </c>
      <c r="L85" t="s">
        <v>14</v>
      </c>
      <c r="M85" t="s">
        <v>32</v>
      </c>
      <c r="N85">
        <v>4000</v>
      </c>
      <c r="O85">
        <v>6</v>
      </c>
      <c r="P85" t="b">
        <v>1</v>
      </c>
    </row>
    <row r="86" spans="1:16" x14ac:dyDescent="0.2">
      <c r="A86">
        <v>0.89163155792620075</v>
      </c>
      <c r="B86">
        <v>0.87763975155279506</v>
      </c>
      <c r="C86">
        <v>1</v>
      </c>
      <c r="D86">
        <v>0.1205357142857143</v>
      </c>
      <c r="E86">
        <v>0.2151394422310757</v>
      </c>
      <c r="F86">
        <v>0.28785726065342682</v>
      </c>
      <c r="G86">
        <v>8.5860482243491923E-2</v>
      </c>
      <c r="H86">
        <v>1610</v>
      </c>
      <c r="I86">
        <v>0</v>
      </c>
      <c r="J86">
        <v>1</v>
      </c>
      <c r="K86" t="s">
        <v>16</v>
      </c>
      <c r="L86" t="s">
        <v>14</v>
      </c>
      <c r="M86" t="s">
        <v>32</v>
      </c>
      <c r="N86">
        <v>4000</v>
      </c>
      <c r="O86">
        <v>6</v>
      </c>
      <c r="P86" t="b">
        <v>1</v>
      </c>
    </row>
    <row r="87" spans="1:16" x14ac:dyDescent="0.2">
      <c r="A87">
        <v>1</v>
      </c>
      <c r="B87">
        <v>1</v>
      </c>
      <c r="F87">
        <v>2.2204460492503141E-16</v>
      </c>
      <c r="G87">
        <v>0</v>
      </c>
      <c r="H87">
        <v>1220</v>
      </c>
      <c r="I87">
        <v>1</v>
      </c>
      <c r="J87">
        <v>0</v>
      </c>
      <c r="K87" t="s">
        <v>17</v>
      </c>
      <c r="L87" t="s">
        <v>14</v>
      </c>
      <c r="M87" t="s">
        <v>32</v>
      </c>
      <c r="N87">
        <v>4000</v>
      </c>
      <c r="O87">
        <v>6</v>
      </c>
      <c r="P87" t="b">
        <v>1</v>
      </c>
    </row>
    <row r="88" spans="1:16" x14ac:dyDescent="0.2">
      <c r="A88">
        <v>0.98699287777336342</v>
      </c>
      <c r="B88">
        <v>0.95858585858585854</v>
      </c>
      <c r="C88">
        <v>0.99644760213143868</v>
      </c>
      <c r="D88">
        <v>0.87519500780031201</v>
      </c>
      <c r="E88">
        <v>0.93189368770764125</v>
      </c>
      <c r="F88">
        <v>0.1456849070782727</v>
      </c>
      <c r="G88">
        <v>3.6926984173166567E-2</v>
      </c>
      <c r="H88">
        <v>1980</v>
      </c>
      <c r="I88">
        <v>0</v>
      </c>
      <c r="J88">
        <v>1</v>
      </c>
      <c r="K88" t="s">
        <v>17</v>
      </c>
      <c r="L88" t="s">
        <v>14</v>
      </c>
      <c r="M88" t="s">
        <v>32</v>
      </c>
      <c r="N88">
        <v>4000</v>
      </c>
      <c r="O88">
        <v>6</v>
      </c>
      <c r="P88" t="b">
        <v>1</v>
      </c>
    </row>
    <row r="89" spans="1:16" x14ac:dyDescent="0.2">
      <c r="A89">
        <v>0.99195184312226869</v>
      </c>
      <c r="B89">
        <v>0.97437499999999999</v>
      </c>
      <c r="C89">
        <v>0.61655195381882766</v>
      </c>
      <c r="D89">
        <v>0.54152691107644313</v>
      </c>
      <c r="E89">
        <v>0.57660921926910302</v>
      </c>
      <c r="F89">
        <v>9.0142536254681341E-2</v>
      </c>
      <c r="G89">
        <v>2.2848571457146818E-2</v>
      </c>
      <c r="H89">
        <v>3200</v>
      </c>
      <c r="K89" t="s">
        <v>24</v>
      </c>
      <c r="L89" t="s">
        <v>14</v>
      </c>
      <c r="M89" t="s">
        <v>32</v>
      </c>
      <c r="N89">
        <v>4000</v>
      </c>
      <c r="O89">
        <v>6</v>
      </c>
      <c r="P89" t="b">
        <v>1</v>
      </c>
    </row>
    <row r="90" spans="1:16" x14ac:dyDescent="0.2">
      <c r="A90">
        <v>0.87834875547112401</v>
      </c>
      <c r="B90">
        <v>0.84156249999999999</v>
      </c>
      <c r="C90">
        <v>0.90346428571428561</v>
      </c>
      <c r="D90">
        <v>0.22865262477517989</v>
      </c>
      <c r="E90">
        <v>0.34492910957521272</v>
      </c>
      <c r="F90">
        <v>0.3495752598479907</v>
      </c>
      <c r="G90">
        <v>0.1086969764130165</v>
      </c>
      <c r="H90">
        <v>3200</v>
      </c>
      <c r="K90" t="s">
        <v>25</v>
      </c>
      <c r="L90" t="s">
        <v>14</v>
      </c>
      <c r="M90" t="s">
        <v>32</v>
      </c>
      <c r="N90">
        <v>4000</v>
      </c>
      <c r="O90">
        <v>6</v>
      </c>
      <c r="P90" t="b">
        <v>1</v>
      </c>
    </row>
    <row r="91" spans="1:16" x14ac:dyDescent="0.2">
      <c r="A91">
        <v>0.99939164402854919</v>
      </c>
      <c r="B91">
        <v>0.99250000000000005</v>
      </c>
      <c r="C91">
        <v>0.99467267588394814</v>
      </c>
      <c r="D91">
        <v>0.95937600806451617</v>
      </c>
      <c r="E91">
        <v>0.97644643919259766</v>
      </c>
      <c r="F91">
        <v>3.2001911754057907E-2</v>
      </c>
      <c r="G91">
        <v>7.3705612519124374E-3</v>
      </c>
      <c r="H91">
        <v>3200</v>
      </c>
      <c r="K91" t="s">
        <v>26</v>
      </c>
      <c r="L91" t="s">
        <v>14</v>
      </c>
      <c r="M91" t="s">
        <v>32</v>
      </c>
      <c r="N91">
        <v>4000</v>
      </c>
      <c r="O91">
        <v>6</v>
      </c>
      <c r="P91" t="b">
        <v>1</v>
      </c>
    </row>
    <row r="92" spans="1:16" x14ac:dyDescent="0.2">
      <c r="A92">
        <v>1</v>
      </c>
      <c r="B92">
        <v>1</v>
      </c>
      <c r="F92">
        <v>2.2204460492503141E-16</v>
      </c>
      <c r="G92">
        <v>0</v>
      </c>
      <c r="H92">
        <v>332</v>
      </c>
      <c r="I92">
        <v>1</v>
      </c>
      <c r="J92">
        <v>0</v>
      </c>
      <c r="K92" t="s">
        <v>13</v>
      </c>
      <c r="L92" t="s">
        <v>28</v>
      </c>
      <c r="M92" t="s">
        <v>32</v>
      </c>
      <c r="N92">
        <v>4000</v>
      </c>
      <c r="O92">
        <v>6</v>
      </c>
      <c r="P92" t="b">
        <v>1</v>
      </c>
    </row>
    <row r="93" spans="1:16" x14ac:dyDescent="0.2">
      <c r="A93">
        <v>0.87568654826989212</v>
      </c>
      <c r="B93">
        <v>0.8950488145048815</v>
      </c>
      <c r="C93">
        <v>0.7857142857142857</v>
      </c>
      <c r="D93">
        <v>3.5598705501618123E-2</v>
      </c>
      <c r="E93">
        <v>6.8111455108359129E-2</v>
      </c>
      <c r="F93">
        <v>0.25180232820943332</v>
      </c>
      <c r="G93">
        <v>7.5460439056851139E-2</v>
      </c>
      <c r="H93">
        <v>2868</v>
      </c>
      <c r="I93">
        <v>0</v>
      </c>
      <c r="J93">
        <v>1</v>
      </c>
      <c r="K93" t="s">
        <v>13</v>
      </c>
      <c r="L93" t="s">
        <v>28</v>
      </c>
      <c r="M93" t="s">
        <v>32</v>
      </c>
      <c r="N93">
        <v>4000</v>
      </c>
      <c r="O93">
        <v>6</v>
      </c>
      <c r="P93" t="b">
        <v>1</v>
      </c>
    </row>
    <row r="94" spans="1:16" x14ac:dyDescent="0.2">
      <c r="A94">
        <v>0.91014905125929979</v>
      </c>
      <c r="B94">
        <v>0.84316267012313673</v>
      </c>
      <c r="C94">
        <v>0.86554621848739499</v>
      </c>
      <c r="D94">
        <v>0.49519230769230771</v>
      </c>
      <c r="E94">
        <v>0.62996941896024461</v>
      </c>
      <c r="F94">
        <v>0.36045739673495159</v>
      </c>
      <c r="G94">
        <v>0.1124458784672198</v>
      </c>
      <c r="H94">
        <v>1543</v>
      </c>
      <c r="I94">
        <v>0</v>
      </c>
      <c r="J94">
        <v>0</v>
      </c>
      <c r="K94" t="s">
        <v>16</v>
      </c>
      <c r="L94" t="s">
        <v>28</v>
      </c>
      <c r="M94" t="s">
        <v>32</v>
      </c>
      <c r="N94">
        <v>4000</v>
      </c>
      <c r="O94">
        <v>6</v>
      </c>
      <c r="P94" t="b">
        <v>1</v>
      </c>
    </row>
    <row r="95" spans="1:16" x14ac:dyDescent="0.2">
      <c r="A95">
        <v>0.88941030415890743</v>
      </c>
      <c r="B95">
        <v>0.88050694025347009</v>
      </c>
      <c r="C95">
        <v>0.96551724137931039</v>
      </c>
      <c r="D95">
        <v>0.1244444444444444</v>
      </c>
      <c r="E95">
        <v>0.22047244094488189</v>
      </c>
      <c r="F95">
        <v>0.28304074665276902</v>
      </c>
      <c r="G95">
        <v>8.440501777030994E-2</v>
      </c>
      <c r="H95">
        <v>1657</v>
      </c>
      <c r="I95">
        <v>0</v>
      </c>
      <c r="J95">
        <v>1</v>
      </c>
      <c r="K95" t="s">
        <v>16</v>
      </c>
      <c r="L95" t="s">
        <v>28</v>
      </c>
      <c r="M95" t="s">
        <v>32</v>
      </c>
      <c r="N95">
        <v>4000</v>
      </c>
      <c r="O95">
        <v>6</v>
      </c>
      <c r="P95" t="b">
        <v>1</v>
      </c>
    </row>
    <row r="96" spans="1:16" x14ac:dyDescent="0.2">
      <c r="A96">
        <v>1</v>
      </c>
      <c r="B96">
        <v>1</v>
      </c>
      <c r="F96">
        <v>2.2204460492503141E-16</v>
      </c>
      <c r="G96">
        <v>0</v>
      </c>
      <c r="H96">
        <v>610</v>
      </c>
      <c r="I96">
        <v>1</v>
      </c>
      <c r="J96">
        <v>0</v>
      </c>
      <c r="K96" t="s">
        <v>17</v>
      </c>
      <c r="L96" t="s">
        <v>28</v>
      </c>
      <c r="M96" t="s">
        <v>32</v>
      </c>
      <c r="N96">
        <v>4000</v>
      </c>
      <c r="O96">
        <v>6</v>
      </c>
      <c r="P96" t="b">
        <v>1</v>
      </c>
    </row>
    <row r="97" spans="1:16" x14ac:dyDescent="0.2">
      <c r="A97">
        <v>0.99981091404152322</v>
      </c>
      <c r="B97">
        <v>0.9984555984555985</v>
      </c>
      <c r="C97">
        <v>0.93548387096774188</v>
      </c>
      <c r="D97">
        <v>0.93548387096774188</v>
      </c>
      <c r="E97">
        <v>0.93548387096774188</v>
      </c>
      <c r="F97">
        <v>8.0504348900066174E-3</v>
      </c>
      <c r="G97">
        <v>1.5420051704502699E-3</v>
      </c>
      <c r="H97">
        <v>2590</v>
      </c>
      <c r="I97">
        <v>0</v>
      </c>
      <c r="J97">
        <v>1</v>
      </c>
      <c r="K97" t="s">
        <v>17</v>
      </c>
      <c r="L97" t="s">
        <v>28</v>
      </c>
      <c r="M97" t="s">
        <v>32</v>
      </c>
      <c r="N97">
        <v>4000</v>
      </c>
      <c r="O97">
        <v>6</v>
      </c>
      <c r="P97" t="b">
        <v>1</v>
      </c>
    </row>
    <row r="98" spans="1:16" x14ac:dyDescent="0.2">
      <c r="A98">
        <v>0.99984695855235783</v>
      </c>
      <c r="B98">
        <v>0.99875000000000003</v>
      </c>
      <c r="C98">
        <v>0.75715725806451617</v>
      </c>
      <c r="D98">
        <v>0.75715725806451617</v>
      </c>
      <c r="E98">
        <v>0.75715725806451617</v>
      </c>
      <c r="F98">
        <v>6.5158207390991476E-3</v>
      </c>
      <c r="G98">
        <v>1.248060434833188E-3</v>
      </c>
      <c r="H98">
        <v>3200</v>
      </c>
      <c r="K98" t="s">
        <v>24</v>
      </c>
      <c r="L98" t="s">
        <v>28</v>
      </c>
      <c r="M98" t="s">
        <v>32</v>
      </c>
      <c r="N98">
        <v>4000</v>
      </c>
      <c r="O98">
        <v>6</v>
      </c>
      <c r="P98" t="b">
        <v>1</v>
      </c>
    </row>
    <row r="99" spans="1:16" x14ac:dyDescent="0.2">
      <c r="A99">
        <v>0.89941026877637797</v>
      </c>
      <c r="B99">
        <v>0.86250000000000004</v>
      </c>
      <c r="C99">
        <v>0.91731246377861486</v>
      </c>
      <c r="D99">
        <v>0.30321442975427348</v>
      </c>
      <c r="E99">
        <v>0.41792676503166459</v>
      </c>
      <c r="F99">
        <v>0.32037008761427138</v>
      </c>
      <c r="G99">
        <v>9.7925970287601152E-2</v>
      </c>
      <c r="H99">
        <v>3200</v>
      </c>
      <c r="K99" t="s">
        <v>25</v>
      </c>
      <c r="L99" t="s">
        <v>28</v>
      </c>
      <c r="M99" t="s">
        <v>32</v>
      </c>
      <c r="N99">
        <v>4000</v>
      </c>
      <c r="O99">
        <v>6</v>
      </c>
      <c r="P99" t="b">
        <v>1</v>
      </c>
    </row>
    <row r="100" spans="1:16" x14ac:dyDescent="0.2">
      <c r="A100">
        <v>0.88858406888689079</v>
      </c>
      <c r="B100">
        <v>0.90593749999999995</v>
      </c>
      <c r="C100">
        <v>0.70419642857142861</v>
      </c>
      <c r="D100">
        <v>3.1905339805825238E-2</v>
      </c>
      <c r="E100">
        <v>6.1044891640866857E-2</v>
      </c>
      <c r="F100">
        <v>0.22567783665770469</v>
      </c>
      <c r="G100">
        <v>6.7631418504702834E-2</v>
      </c>
      <c r="H100">
        <v>3200</v>
      </c>
      <c r="K100" t="s">
        <v>26</v>
      </c>
      <c r="L100" t="s">
        <v>28</v>
      </c>
      <c r="M100" t="s">
        <v>32</v>
      </c>
      <c r="N100">
        <v>4000</v>
      </c>
      <c r="O100">
        <v>6</v>
      </c>
      <c r="P100" t="b">
        <v>1</v>
      </c>
    </row>
    <row r="101" spans="1:16" x14ac:dyDescent="0.2">
      <c r="A101">
        <v>0.98586320076179668</v>
      </c>
      <c r="B101">
        <v>0.93361433087460488</v>
      </c>
      <c r="C101">
        <v>0.93134328358208951</v>
      </c>
      <c r="D101">
        <v>0.97347893915756634</v>
      </c>
      <c r="E101">
        <v>0.95194508009153322</v>
      </c>
      <c r="F101">
        <v>0.16093777198955689</v>
      </c>
      <c r="G101">
        <v>4.6333380519686607E-2</v>
      </c>
      <c r="H101">
        <v>949</v>
      </c>
      <c r="I101">
        <v>0</v>
      </c>
      <c r="J101">
        <v>0</v>
      </c>
      <c r="K101" t="s">
        <v>13</v>
      </c>
      <c r="L101" t="s">
        <v>29</v>
      </c>
      <c r="M101" t="s">
        <v>32</v>
      </c>
      <c r="N101">
        <v>4000</v>
      </c>
      <c r="O101">
        <v>6</v>
      </c>
      <c r="P101" t="b">
        <v>1</v>
      </c>
    </row>
    <row r="102" spans="1:16" x14ac:dyDescent="0.2">
      <c r="A102">
        <v>1</v>
      </c>
      <c r="B102">
        <v>1</v>
      </c>
      <c r="F102">
        <v>2.2204460492503141E-16</v>
      </c>
      <c r="G102">
        <v>0</v>
      </c>
      <c r="H102">
        <v>2251</v>
      </c>
      <c r="I102">
        <v>1</v>
      </c>
      <c r="J102">
        <v>1</v>
      </c>
      <c r="K102" t="s">
        <v>13</v>
      </c>
      <c r="L102" t="s">
        <v>29</v>
      </c>
      <c r="M102" t="s">
        <v>32</v>
      </c>
      <c r="N102">
        <v>4000</v>
      </c>
      <c r="O102">
        <v>6</v>
      </c>
      <c r="P102" t="b">
        <v>1</v>
      </c>
    </row>
    <row r="103" spans="1:16" x14ac:dyDescent="0.2">
      <c r="A103">
        <v>0.83892558467193512</v>
      </c>
      <c r="B103">
        <v>0.82268534335497101</v>
      </c>
      <c r="C103">
        <v>0.77837837837837842</v>
      </c>
      <c r="D103">
        <v>0.23151125401929259</v>
      </c>
      <c r="E103">
        <v>0.35687732342007428</v>
      </c>
      <c r="F103">
        <v>0.39485487593042079</v>
      </c>
      <c r="G103">
        <v>0.1240219731649873</v>
      </c>
      <c r="H103">
        <v>2927</v>
      </c>
      <c r="I103">
        <v>0</v>
      </c>
      <c r="J103">
        <v>0</v>
      </c>
      <c r="K103" t="s">
        <v>16</v>
      </c>
      <c r="L103" t="s">
        <v>29</v>
      </c>
      <c r="M103" t="s">
        <v>32</v>
      </c>
      <c r="N103">
        <v>4000</v>
      </c>
      <c r="O103">
        <v>6</v>
      </c>
      <c r="P103" t="b">
        <v>1</v>
      </c>
    </row>
    <row r="104" spans="1:16" x14ac:dyDescent="0.2">
      <c r="A104">
        <v>1</v>
      </c>
      <c r="B104">
        <v>0.9926739926739927</v>
      </c>
      <c r="C104">
        <v>1</v>
      </c>
      <c r="D104">
        <v>0.89473684210526316</v>
      </c>
      <c r="E104">
        <v>0.94444444444444442</v>
      </c>
      <c r="F104">
        <v>4.7729710608400949E-2</v>
      </c>
      <c r="G104">
        <v>9.4927447477046404E-3</v>
      </c>
      <c r="H104">
        <v>273</v>
      </c>
      <c r="I104">
        <v>0</v>
      </c>
      <c r="J104">
        <v>1</v>
      </c>
      <c r="K104" t="s">
        <v>16</v>
      </c>
      <c r="L104" t="s">
        <v>29</v>
      </c>
      <c r="M104" t="s">
        <v>32</v>
      </c>
      <c r="N104">
        <v>4000</v>
      </c>
      <c r="O104">
        <v>6</v>
      </c>
      <c r="P104" t="b">
        <v>1</v>
      </c>
    </row>
    <row r="105" spans="1:16" x14ac:dyDescent="0.2">
      <c r="A105">
        <v>1</v>
      </c>
      <c r="B105">
        <v>1</v>
      </c>
      <c r="F105">
        <v>2.2204460492503141E-16</v>
      </c>
      <c r="G105">
        <v>0</v>
      </c>
      <c r="H105">
        <v>627</v>
      </c>
      <c r="I105">
        <v>1</v>
      </c>
      <c r="J105">
        <v>0</v>
      </c>
      <c r="K105" t="s">
        <v>17</v>
      </c>
      <c r="L105" t="s">
        <v>29</v>
      </c>
      <c r="M105" t="s">
        <v>32</v>
      </c>
      <c r="N105">
        <v>4000</v>
      </c>
      <c r="O105">
        <v>6</v>
      </c>
      <c r="P105" t="b">
        <v>1</v>
      </c>
    </row>
    <row r="106" spans="1:16" x14ac:dyDescent="0.2">
      <c r="A106">
        <v>1</v>
      </c>
      <c r="B106">
        <v>1</v>
      </c>
      <c r="C106">
        <v>1</v>
      </c>
      <c r="D106">
        <v>1</v>
      </c>
      <c r="E106">
        <v>1</v>
      </c>
      <c r="F106">
        <v>1.465373975839681E-3</v>
      </c>
      <c r="G106">
        <v>2.1610481303644549E-4</v>
      </c>
      <c r="H106">
        <v>2573</v>
      </c>
      <c r="I106">
        <v>0</v>
      </c>
      <c r="J106">
        <v>1</v>
      </c>
      <c r="K106" t="s">
        <v>17</v>
      </c>
      <c r="L106" t="s">
        <v>29</v>
      </c>
      <c r="M106" t="s">
        <v>32</v>
      </c>
      <c r="N106">
        <v>4000</v>
      </c>
      <c r="O106">
        <v>6</v>
      </c>
      <c r="P106" t="b">
        <v>1</v>
      </c>
    </row>
    <row r="107" spans="1:16" x14ac:dyDescent="0.2">
      <c r="A107">
        <v>1</v>
      </c>
      <c r="B107">
        <v>1</v>
      </c>
      <c r="C107">
        <v>0.80406250000000001</v>
      </c>
      <c r="D107">
        <v>0.80406250000000001</v>
      </c>
      <c r="E107">
        <v>0.80406250000000001</v>
      </c>
      <c r="F107">
        <v>1.1782522624486369E-3</v>
      </c>
      <c r="G107">
        <v>1.73761776232117E-4</v>
      </c>
      <c r="H107">
        <v>3200</v>
      </c>
      <c r="K107" t="s">
        <v>24</v>
      </c>
      <c r="L107" t="s">
        <v>29</v>
      </c>
      <c r="M107" t="s">
        <v>32</v>
      </c>
      <c r="N107">
        <v>4000</v>
      </c>
      <c r="O107">
        <v>6</v>
      </c>
      <c r="P107" t="b">
        <v>1</v>
      </c>
    </row>
    <row r="108" spans="1:16" x14ac:dyDescent="0.2">
      <c r="A108">
        <v>0.85266724572961072</v>
      </c>
      <c r="B108">
        <v>0.83718749999999997</v>
      </c>
      <c r="C108">
        <v>0.79728547297297292</v>
      </c>
      <c r="D108">
        <v>0.28809268700287688</v>
      </c>
      <c r="E108">
        <v>0.40700414343246583</v>
      </c>
      <c r="F108">
        <v>0.36524076026388602</v>
      </c>
      <c r="G108">
        <v>0.11425119836563789</v>
      </c>
      <c r="H108">
        <v>3200</v>
      </c>
      <c r="K108" t="s">
        <v>25</v>
      </c>
      <c r="L108" t="s">
        <v>29</v>
      </c>
      <c r="M108" t="s">
        <v>32</v>
      </c>
      <c r="N108">
        <v>4000</v>
      </c>
      <c r="O108">
        <v>6</v>
      </c>
      <c r="P108" t="b">
        <v>1</v>
      </c>
    </row>
    <row r="109" spans="1:16" x14ac:dyDescent="0.2">
      <c r="A109">
        <v>0.99580755547592037</v>
      </c>
      <c r="B109">
        <v>0.98031250000000003</v>
      </c>
      <c r="C109">
        <v>0.27620149253731341</v>
      </c>
      <c r="D109">
        <v>0.28869734789391582</v>
      </c>
      <c r="E109">
        <v>0.28231121281464527</v>
      </c>
      <c r="F109">
        <v>4.7728108005653143E-2</v>
      </c>
      <c r="G109">
        <v>1.3740743160369559E-2</v>
      </c>
      <c r="H109">
        <v>3200</v>
      </c>
      <c r="K109" t="s">
        <v>26</v>
      </c>
      <c r="L109" t="s">
        <v>29</v>
      </c>
      <c r="M109" t="s">
        <v>32</v>
      </c>
      <c r="N109">
        <v>4000</v>
      </c>
      <c r="O109">
        <v>6</v>
      </c>
      <c r="P109" t="b">
        <v>1</v>
      </c>
    </row>
    <row r="110" spans="1:16" x14ac:dyDescent="0.2">
      <c r="A110">
        <v>0.99989475438304143</v>
      </c>
      <c r="B110">
        <v>0.99621785173978816</v>
      </c>
      <c r="C110">
        <v>0.99431818181818177</v>
      </c>
      <c r="D110">
        <v>0.99150141643059486</v>
      </c>
      <c r="E110">
        <v>0.99290780141843971</v>
      </c>
      <c r="F110">
        <v>2.0759462087897789E-2</v>
      </c>
      <c r="G110">
        <v>4.3710512614523354E-3</v>
      </c>
      <c r="H110">
        <v>1322</v>
      </c>
      <c r="I110">
        <v>0</v>
      </c>
      <c r="J110">
        <v>0</v>
      </c>
      <c r="K110" t="s">
        <v>13</v>
      </c>
      <c r="L110" t="s">
        <v>14</v>
      </c>
      <c r="M110" t="s">
        <v>33</v>
      </c>
      <c r="N110">
        <v>4000</v>
      </c>
      <c r="O110">
        <v>5</v>
      </c>
      <c r="P110" t="b">
        <v>1</v>
      </c>
    </row>
    <row r="111" spans="1:16" x14ac:dyDescent="0.2">
      <c r="A111">
        <v>0.99772012578616354</v>
      </c>
      <c r="B111">
        <v>0.98242811501597449</v>
      </c>
      <c r="C111">
        <v>0.97397769516728627</v>
      </c>
      <c r="D111">
        <v>0.90972222222222221</v>
      </c>
      <c r="E111">
        <v>0.94075403949730696</v>
      </c>
      <c r="F111">
        <v>5.717862814934728E-2</v>
      </c>
      <c r="G111">
        <v>1.442830190357601E-2</v>
      </c>
      <c r="H111">
        <v>1878</v>
      </c>
      <c r="I111">
        <v>0</v>
      </c>
      <c r="J111">
        <v>1</v>
      </c>
      <c r="K111" t="s">
        <v>13</v>
      </c>
      <c r="L111" t="s">
        <v>14</v>
      </c>
      <c r="M111" t="s">
        <v>33</v>
      </c>
      <c r="N111">
        <v>4000</v>
      </c>
      <c r="O111">
        <v>5</v>
      </c>
      <c r="P111" t="b">
        <v>1</v>
      </c>
    </row>
    <row r="112" spans="1:16" x14ac:dyDescent="0.2">
      <c r="A112">
        <v>0.87509822631342626</v>
      </c>
      <c r="B112">
        <v>0.86713665943600871</v>
      </c>
      <c r="C112">
        <v>0.93548387096774188</v>
      </c>
      <c r="D112">
        <v>0.1066176470588235</v>
      </c>
      <c r="E112">
        <v>0.1914191419141914</v>
      </c>
      <c r="F112">
        <v>0.30835507945598772</v>
      </c>
      <c r="G112">
        <v>9.2836409726878524E-2</v>
      </c>
      <c r="H112">
        <v>1844</v>
      </c>
      <c r="I112">
        <v>0</v>
      </c>
      <c r="J112">
        <v>0</v>
      </c>
      <c r="K112" t="s">
        <v>16</v>
      </c>
      <c r="L112" t="s">
        <v>14</v>
      </c>
      <c r="M112" t="s">
        <v>33</v>
      </c>
      <c r="N112">
        <v>4000</v>
      </c>
      <c r="O112">
        <v>5</v>
      </c>
      <c r="P112" t="b">
        <v>1</v>
      </c>
    </row>
    <row r="113" spans="1:16" x14ac:dyDescent="0.2">
      <c r="A113">
        <v>0.8673226195281204</v>
      </c>
      <c r="B113">
        <v>0.80973451327433632</v>
      </c>
      <c r="C113">
        <v>0.80327868852459017</v>
      </c>
      <c r="D113">
        <v>0.3983739837398374</v>
      </c>
      <c r="E113">
        <v>0.53260869565217395</v>
      </c>
      <c r="F113">
        <v>0.4150376291714612</v>
      </c>
      <c r="G113">
        <v>0.13227919752435219</v>
      </c>
      <c r="H113">
        <v>1356</v>
      </c>
      <c r="I113">
        <v>0</v>
      </c>
      <c r="J113">
        <v>1</v>
      </c>
      <c r="K113" t="s">
        <v>16</v>
      </c>
      <c r="L113" t="s">
        <v>14</v>
      </c>
      <c r="M113" t="s">
        <v>33</v>
      </c>
      <c r="N113">
        <v>4000</v>
      </c>
      <c r="O113">
        <v>5</v>
      </c>
      <c r="P113" t="b">
        <v>1</v>
      </c>
    </row>
    <row r="114" spans="1:16" x14ac:dyDescent="0.2">
      <c r="A114">
        <v>0.99971455856547919</v>
      </c>
      <c r="B114">
        <v>0.98741105637657367</v>
      </c>
      <c r="C114">
        <v>1</v>
      </c>
      <c r="D114">
        <v>0.96411856474258972</v>
      </c>
      <c r="E114">
        <v>0.9817315329626688</v>
      </c>
      <c r="F114">
        <v>6.6162797642743618E-2</v>
      </c>
      <c r="G114">
        <v>1.3288295207049329E-2</v>
      </c>
      <c r="H114">
        <v>1827</v>
      </c>
      <c r="I114">
        <v>0</v>
      </c>
      <c r="J114">
        <v>0</v>
      </c>
      <c r="K114" t="s">
        <v>17</v>
      </c>
      <c r="L114" t="s">
        <v>14</v>
      </c>
      <c r="M114" t="s">
        <v>33</v>
      </c>
      <c r="N114">
        <v>4000</v>
      </c>
      <c r="O114">
        <v>5</v>
      </c>
      <c r="P114" t="b">
        <v>1</v>
      </c>
    </row>
    <row r="115" spans="1:16" x14ac:dyDescent="0.2">
      <c r="A115">
        <v>1</v>
      </c>
      <c r="B115">
        <v>1</v>
      </c>
      <c r="F115">
        <v>2.2204460492503141E-16</v>
      </c>
      <c r="G115">
        <v>0</v>
      </c>
      <c r="H115">
        <v>1373</v>
      </c>
      <c r="I115">
        <v>1</v>
      </c>
      <c r="J115">
        <v>1</v>
      </c>
      <c r="K115" t="s">
        <v>17</v>
      </c>
      <c r="L115" t="s">
        <v>14</v>
      </c>
      <c r="M115" t="s">
        <v>33</v>
      </c>
      <c r="N115">
        <v>4000</v>
      </c>
      <c r="O115">
        <v>5</v>
      </c>
      <c r="P115" t="b">
        <v>1</v>
      </c>
    </row>
    <row r="116" spans="1:16" x14ac:dyDescent="0.2">
      <c r="A116">
        <v>0.99983703078097819</v>
      </c>
      <c r="B116">
        <v>0.99281249999999999</v>
      </c>
      <c r="C116">
        <v>0.57093749999999999</v>
      </c>
      <c r="D116">
        <v>0.55045144305772231</v>
      </c>
      <c r="E116">
        <v>0.56050734710087369</v>
      </c>
      <c r="F116">
        <v>3.7774822279154033E-2</v>
      </c>
      <c r="G116">
        <v>7.5867860447747272E-3</v>
      </c>
      <c r="H116">
        <v>3200</v>
      </c>
      <c r="K116" t="s">
        <v>24</v>
      </c>
      <c r="L116" t="s">
        <v>14</v>
      </c>
      <c r="M116" t="s">
        <v>33</v>
      </c>
      <c r="N116">
        <v>4000</v>
      </c>
      <c r="O116">
        <v>5</v>
      </c>
      <c r="P116" t="b">
        <v>1</v>
      </c>
    </row>
    <row r="117" spans="1:16" x14ac:dyDescent="0.2">
      <c r="A117">
        <v>0.87180331293815305</v>
      </c>
      <c r="B117">
        <v>0.84281249999999996</v>
      </c>
      <c r="C117">
        <v>0.87946192490745634</v>
      </c>
      <c r="D117">
        <v>0.23024939472740319</v>
      </c>
      <c r="E117">
        <v>0.33599821531066149</v>
      </c>
      <c r="F117">
        <v>0.35356180989791958</v>
      </c>
      <c r="G117">
        <v>0.109550291056058</v>
      </c>
      <c r="H117">
        <v>3200</v>
      </c>
      <c r="K117" t="s">
        <v>25</v>
      </c>
      <c r="L117" t="s">
        <v>14</v>
      </c>
      <c r="M117" t="s">
        <v>33</v>
      </c>
      <c r="N117">
        <v>4000</v>
      </c>
      <c r="O117">
        <v>5</v>
      </c>
      <c r="P117" t="b">
        <v>1</v>
      </c>
    </row>
    <row r="118" spans="1:16" x14ac:dyDescent="0.2">
      <c r="A118">
        <v>0.99861851922524858</v>
      </c>
      <c r="B118">
        <v>0.98812500000000003</v>
      </c>
      <c r="C118">
        <v>0.98238085871493752</v>
      </c>
      <c r="D118">
        <v>0.94350725182955619</v>
      </c>
      <c r="E118">
        <v>0.96230006239097488</v>
      </c>
      <c r="F118">
        <v>4.213296017021096E-2</v>
      </c>
      <c r="G118">
        <v>1.027340023204867E-2</v>
      </c>
      <c r="H118">
        <v>3200</v>
      </c>
      <c r="K118" t="s">
        <v>26</v>
      </c>
      <c r="L118" t="s">
        <v>14</v>
      </c>
      <c r="M118" t="s">
        <v>33</v>
      </c>
      <c r="N118">
        <v>4000</v>
      </c>
      <c r="O118">
        <v>5</v>
      </c>
      <c r="P118" t="b">
        <v>1</v>
      </c>
    </row>
    <row r="119" spans="1:16" x14ac:dyDescent="0.2">
      <c r="A119">
        <v>1</v>
      </c>
      <c r="B119">
        <v>1</v>
      </c>
      <c r="F119">
        <v>2.2204460492503141E-16</v>
      </c>
      <c r="G119">
        <v>0</v>
      </c>
      <c r="H119">
        <v>350</v>
      </c>
      <c r="I119">
        <v>1</v>
      </c>
      <c r="J119">
        <v>0</v>
      </c>
      <c r="K119" t="s">
        <v>13</v>
      </c>
      <c r="L119" t="s">
        <v>28</v>
      </c>
      <c r="M119" t="s">
        <v>33</v>
      </c>
      <c r="N119">
        <v>4000</v>
      </c>
      <c r="O119">
        <v>5</v>
      </c>
      <c r="P119" t="b">
        <v>1</v>
      </c>
    </row>
    <row r="120" spans="1:16" x14ac:dyDescent="0.2">
      <c r="A120">
        <v>0.88352610354399064</v>
      </c>
      <c r="B120">
        <v>0.90315789473684216</v>
      </c>
      <c r="C120">
        <v>1</v>
      </c>
      <c r="D120">
        <v>5.1546391752577317E-2</v>
      </c>
      <c r="E120">
        <v>9.8039215686274508E-2</v>
      </c>
      <c r="F120">
        <v>0.23924545407562811</v>
      </c>
      <c r="G120">
        <v>7.0545862834199474E-2</v>
      </c>
      <c r="H120">
        <v>2850</v>
      </c>
      <c r="I120">
        <v>0</v>
      </c>
      <c r="J120">
        <v>1</v>
      </c>
      <c r="K120" t="s">
        <v>13</v>
      </c>
      <c r="L120" t="s">
        <v>28</v>
      </c>
      <c r="M120" t="s">
        <v>33</v>
      </c>
      <c r="N120">
        <v>4000</v>
      </c>
      <c r="O120">
        <v>5</v>
      </c>
      <c r="P120" t="b">
        <v>1</v>
      </c>
    </row>
    <row r="121" spans="1:16" x14ac:dyDescent="0.2">
      <c r="A121">
        <v>0.88891437903413939</v>
      </c>
      <c r="B121">
        <v>0.82939632545931763</v>
      </c>
      <c r="C121">
        <v>0.84242424242424241</v>
      </c>
      <c r="D121">
        <v>0.45129870129870131</v>
      </c>
      <c r="E121">
        <v>0.58773784355179703</v>
      </c>
      <c r="F121">
        <v>0.38968147864958469</v>
      </c>
      <c r="G121">
        <v>0.1225518721665783</v>
      </c>
      <c r="H121">
        <v>1143</v>
      </c>
      <c r="I121">
        <v>0</v>
      </c>
      <c r="J121">
        <v>0</v>
      </c>
      <c r="K121" t="s">
        <v>16</v>
      </c>
      <c r="L121" t="s">
        <v>28</v>
      </c>
      <c r="M121" t="s">
        <v>33</v>
      </c>
      <c r="N121">
        <v>4000</v>
      </c>
      <c r="O121">
        <v>5</v>
      </c>
      <c r="P121" t="b">
        <v>1</v>
      </c>
    </row>
    <row r="122" spans="1:16" x14ac:dyDescent="0.2">
      <c r="A122">
        <v>0.85430993638650254</v>
      </c>
      <c r="B122">
        <v>0.85658726300437527</v>
      </c>
      <c r="C122">
        <v>0.82758620689655171</v>
      </c>
      <c r="D122">
        <v>0.14414414414414409</v>
      </c>
      <c r="E122">
        <v>0.24552429667519179</v>
      </c>
      <c r="F122">
        <v>0.33374263187310921</v>
      </c>
      <c r="G122">
        <v>0.1020101221091915</v>
      </c>
      <c r="H122">
        <v>2057</v>
      </c>
      <c r="I122">
        <v>0</v>
      </c>
      <c r="J122">
        <v>1</v>
      </c>
      <c r="K122" t="s">
        <v>16</v>
      </c>
      <c r="L122" t="s">
        <v>28</v>
      </c>
      <c r="M122" t="s">
        <v>33</v>
      </c>
      <c r="N122">
        <v>4000</v>
      </c>
      <c r="O122">
        <v>5</v>
      </c>
      <c r="P122" t="b">
        <v>1</v>
      </c>
    </row>
    <row r="123" spans="1:16" x14ac:dyDescent="0.2">
      <c r="A123">
        <v>1</v>
      </c>
      <c r="B123">
        <v>1</v>
      </c>
      <c r="F123">
        <v>2.2204460492503141E-16</v>
      </c>
      <c r="G123">
        <v>0</v>
      </c>
      <c r="H123">
        <v>620</v>
      </c>
      <c r="I123">
        <v>1</v>
      </c>
      <c r="J123">
        <v>0</v>
      </c>
      <c r="K123" t="s">
        <v>17</v>
      </c>
      <c r="L123" t="s">
        <v>28</v>
      </c>
      <c r="M123" t="s">
        <v>33</v>
      </c>
      <c r="N123">
        <v>4000</v>
      </c>
      <c r="O123">
        <v>5</v>
      </c>
      <c r="P123" t="b">
        <v>1</v>
      </c>
    </row>
    <row r="124" spans="1:16" x14ac:dyDescent="0.2">
      <c r="A124">
        <v>1</v>
      </c>
      <c r="B124">
        <v>1</v>
      </c>
      <c r="C124">
        <v>1</v>
      </c>
      <c r="D124">
        <v>1</v>
      </c>
      <c r="E124">
        <v>1</v>
      </c>
      <c r="F124">
        <v>3.0339844015878038E-3</v>
      </c>
      <c r="G124">
        <v>5.9683585117367743E-4</v>
      </c>
      <c r="H124">
        <v>2580</v>
      </c>
      <c r="I124">
        <v>0</v>
      </c>
      <c r="J124">
        <v>1</v>
      </c>
      <c r="K124" t="s">
        <v>17</v>
      </c>
      <c r="L124" t="s">
        <v>28</v>
      </c>
      <c r="M124" t="s">
        <v>33</v>
      </c>
      <c r="N124">
        <v>4000</v>
      </c>
      <c r="O124">
        <v>5</v>
      </c>
      <c r="P124" t="b">
        <v>1</v>
      </c>
    </row>
    <row r="125" spans="1:16" x14ac:dyDescent="0.2">
      <c r="A125">
        <v>1</v>
      </c>
      <c r="B125">
        <v>1</v>
      </c>
      <c r="C125">
        <v>0.80625000000000002</v>
      </c>
      <c r="D125">
        <v>0.80625000000000002</v>
      </c>
      <c r="E125">
        <v>0.80625000000000002</v>
      </c>
      <c r="F125">
        <v>2.4461499237802102E-3</v>
      </c>
      <c r="G125">
        <v>4.811989050087774E-4</v>
      </c>
      <c r="H125">
        <v>3200</v>
      </c>
      <c r="K125" t="s">
        <v>24</v>
      </c>
      <c r="L125" t="s">
        <v>28</v>
      </c>
      <c r="M125" t="s">
        <v>33</v>
      </c>
      <c r="N125">
        <v>4000</v>
      </c>
      <c r="O125">
        <v>5</v>
      </c>
      <c r="P125" t="b">
        <v>1</v>
      </c>
    </row>
    <row r="126" spans="1:16" x14ac:dyDescent="0.2">
      <c r="A126">
        <v>0.8666702107447054</v>
      </c>
      <c r="B126">
        <v>0.84687500000000004</v>
      </c>
      <c r="C126">
        <v>0.83288616771159885</v>
      </c>
      <c r="D126">
        <v>0.2538559125277875</v>
      </c>
      <c r="E126">
        <v>0.36775869795017918</v>
      </c>
      <c r="F126">
        <v>0.35372328870608161</v>
      </c>
      <c r="G126">
        <v>0.1093473784578143</v>
      </c>
      <c r="H126">
        <v>3200</v>
      </c>
      <c r="K126" t="s">
        <v>25</v>
      </c>
      <c r="L126" t="s">
        <v>28</v>
      </c>
      <c r="M126" t="s">
        <v>33</v>
      </c>
      <c r="N126">
        <v>4000</v>
      </c>
      <c r="O126">
        <v>5</v>
      </c>
      <c r="P126" t="b">
        <v>1</v>
      </c>
    </row>
    <row r="127" spans="1:16" x14ac:dyDescent="0.2">
      <c r="A127">
        <v>0.89626543596886665</v>
      </c>
      <c r="B127">
        <v>0.91374999999999995</v>
      </c>
      <c r="C127">
        <v>0.890625</v>
      </c>
      <c r="D127">
        <v>4.5908505154639172E-2</v>
      </c>
      <c r="E127">
        <v>8.7316176470588244E-2</v>
      </c>
      <c r="F127">
        <v>0.2130779825361063</v>
      </c>
      <c r="G127">
        <v>6.2829909086708907E-2</v>
      </c>
      <c r="H127">
        <v>3200</v>
      </c>
      <c r="K127" t="s">
        <v>26</v>
      </c>
      <c r="L127" t="s">
        <v>28</v>
      </c>
      <c r="M127" t="s">
        <v>33</v>
      </c>
      <c r="N127">
        <v>4000</v>
      </c>
      <c r="O127">
        <v>5</v>
      </c>
      <c r="P127" t="b">
        <v>1</v>
      </c>
    </row>
    <row r="128" spans="1:16" x14ac:dyDescent="0.2">
      <c r="A128">
        <v>0.97858475756049879</v>
      </c>
      <c r="B128">
        <v>0.95020188425302832</v>
      </c>
      <c r="C128">
        <v>0.95454545454545459</v>
      </c>
      <c r="D128">
        <v>0.98901098901098905</v>
      </c>
      <c r="E128">
        <v>0.97147262914417887</v>
      </c>
      <c r="F128">
        <v>0.15005020876731431</v>
      </c>
      <c r="G128">
        <v>4.24842206557971E-2</v>
      </c>
      <c r="H128">
        <v>743</v>
      </c>
      <c r="I128">
        <v>0</v>
      </c>
      <c r="J128">
        <v>0</v>
      </c>
      <c r="K128" t="s">
        <v>13</v>
      </c>
      <c r="L128" t="s">
        <v>29</v>
      </c>
      <c r="M128" t="s">
        <v>33</v>
      </c>
      <c r="N128">
        <v>4000</v>
      </c>
      <c r="O128">
        <v>5</v>
      </c>
      <c r="P128" t="b">
        <v>1</v>
      </c>
    </row>
    <row r="129" spans="1:16" x14ac:dyDescent="0.2">
      <c r="A129">
        <v>0.99903179779861384</v>
      </c>
      <c r="B129">
        <v>0.99918599918599915</v>
      </c>
      <c r="C129">
        <v>1</v>
      </c>
      <c r="D129">
        <v>0.5</v>
      </c>
      <c r="E129">
        <v>0.66666666666666663</v>
      </c>
      <c r="F129">
        <v>3.9012964830810511E-3</v>
      </c>
      <c r="G129">
        <v>8.7376138434793805E-4</v>
      </c>
      <c r="H129">
        <v>2457</v>
      </c>
      <c r="I129">
        <v>0</v>
      </c>
      <c r="J129">
        <v>1</v>
      </c>
      <c r="K129" t="s">
        <v>13</v>
      </c>
      <c r="L129" t="s">
        <v>29</v>
      </c>
      <c r="M129" t="s">
        <v>33</v>
      </c>
      <c r="N129">
        <v>4000</v>
      </c>
      <c r="O129">
        <v>5</v>
      </c>
      <c r="P129" t="b">
        <v>1</v>
      </c>
    </row>
    <row r="130" spans="1:16" x14ac:dyDescent="0.2">
      <c r="A130">
        <v>0.83495162899052111</v>
      </c>
      <c r="B130">
        <v>0.81961052271950807</v>
      </c>
      <c r="C130">
        <v>0.77011494252873558</v>
      </c>
      <c r="D130">
        <v>0.21543408360128621</v>
      </c>
      <c r="E130">
        <v>0.33668341708542721</v>
      </c>
      <c r="F130">
        <v>0.39954932619063271</v>
      </c>
      <c r="G130">
        <v>0.12559214954275319</v>
      </c>
      <c r="H130">
        <v>2927</v>
      </c>
      <c r="I130">
        <v>0</v>
      </c>
      <c r="J130">
        <v>0</v>
      </c>
      <c r="K130" t="s">
        <v>16</v>
      </c>
      <c r="L130" t="s">
        <v>29</v>
      </c>
      <c r="M130" t="s">
        <v>33</v>
      </c>
      <c r="N130">
        <v>4000</v>
      </c>
      <c r="O130">
        <v>5</v>
      </c>
      <c r="P130" t="b">
        <v>1</v>
      </c>
    </row>
    <row r="131" spans="1:16" x14ac:dyDescent="0.2">
      <c r="A131">
        <v>1</v>
      </c>
      <c r="B131">
        <v>0.9926739926739927</v>
      </c>
      <c r="C131">
        <v>1</v>
      </c>
      <c r="D131">
        <v>0.89473684210526316</v>
      </c>
      <c r="E131">
        <v>0.94444444444444442</v>
      </c>
      <c r="F131">
        <v>4.4811022149665362E-2</v>
      </c>
      <c r="G131">
        <v>8.658462345267055E-3</v>
      </c>
      <c r="H131">
        <v>273</v>
      </c>
      <c r="I131">
        <v>0</v>
      </c>
      <c r="J131">
        <v>1</v>
      </c>
      <c r="K131" t="s">
        <v>16</v>
      </c>
      <c r="L131" t="s">
        <v>29</v>
      </c>
      <c r="M131" t="s">
        <v>33</v>
      </c>
      <c r="N131">
        <v>4000</v>
      </c>
      <c r="O131">
        <v>5</v>
      </c>
      <c r="P131" t="b">
        <v>1</v>
      </c>
    </row>
    <row r="132" spans="1:16" x14ac:dyDescent="0.2">
      <c r="A132">
        <v>1</v>
      </c>
      <c r="B132">
        <v>1</v>
      </c>
      <c r="F132">
        <v>2.2204460492503141E-16</v>
      </c>
      <c r="G132">
        <v>0</v>
      </c>
      <c r="H132">
        <v>631</v>
      </c>
      <c r="I132">
        <v>1</v>
      </c>
      <c r="J132">
        <v>0</v>
      </c>
      <c r="K132" t="s">
        <v>17</v>
      </c>
      <c r="L132" t="s">
        <v>29</v>
      </c>
      <c r="M132" t="s">
        <v>33</v>
      </c>
      <c r="N132">
        <v>4000</v>
      </c>
      <c r="O132">
        <v>5</v>
      </c>
      <c r="P132" t="b">
        <v>1</v>
      </c>
    </row>
    <row r="133" spans="1:16" x14ac:dyDescent="0.2">
      <c r="A133">
        <v>0.99999999999999989</v>
      </c>
      <c r="B133">
        <v>0.99961074347995327</v>
      </c>
      <c r="C133">
        <v>1</v>
      </c>
      <c r="D133">
        <v>0.9</v>
      </c>
      <c r="E133">
        <v>0.94736842105263153</v>
      </c>
      <c r="F133">
        <v>1.8574958859682209E-3</v>
      </c>
      <c r="G133">
        <v>3.5221006263427612E-4</v>
      </c>
      <c r="H133">
        <v>2569</v>
      </c>
      <c r="I133">
        <v>0</v>
      </c>
      <c r="J133">
        <v>1</v>
      </c>
      <c r="K133" t="s">
        <v>17</v>
      </c>
      <c r="L133" t="s">
        <v>29</v>
      </c>
      <c r="M133" t="s">
        <v>33</v>
      </c>
      <c r="N133">
        <v>4000</v>
      </c>
      <c r="O133">
        <v>5</v>
      </c>
      <c r="P133" t="b">
        <v>1</v>
      </c>
    </row>
    <row r="134" spans="1:16" x14ac:dyDescent="0.2">
      <c r="A134">
        <v>0.99999999999999989</v>
      </c>
      <c r="B134">
        <v>0.99968749999999995</v>
      </c>
      <c r="C134">
        <v>0.80281250000000004</v>
      </c>
      <c r="D134">
        <v>0.72253124999999996</v>
      </c>
      <c r="E134">
        <v>0.7605592105263157</v>
      </c>
      <c r="F134">
        <v>1.491220915953906E-3</v>
      </c>
      <c r="G134">
        <v>2.8275864090857982E-4</v>
      </c>
      <c r="H134">
        <v>3200</v>
      </c>
      <c r="K134" t="s">
        <v>24</v>
      </c>
      <c r="L134" t="s">
        <v>29</v>
      </c>
      <c r="M134" t="s">
        <v>33</v>
      </c>
      <c r="N134">
        <v>4000</v>
      </c>
      <c r="O134">
        <v>5</v>
      </c>
      <c r="P134" t="b">
        <v>1</v>
      </c>
    </row>
    <row r="135" spans="1:16" x14ac:dyDescent="0.2">
      <c r="A135">
        <v>0.84903231814226732</v>
      </c>
      <c r="B135">
        <v>0.83437499999999998</v>
      </c>
      <c r="C135">
        <v>0.78972701149425273</v>
      </c>
      <c r="D135">
        <v>0.2733871001861567</v>
      </c>
      <c r="E135">
        <v>0.38853302973199327</v>
      </c>
      <c r="F135">
        <v>0.36928571462713772</v>
      </c>
      <c r="G135">
        <v>0.1156162443537177</v>
      </c>
      <c r="H135">
        <v>3200</v>
      </c>
      <c r="K135" t="s">
        <v>25</v>
      </c>
      <c r="L135" t="s">
        <v>29</v>
      </c>
      <c r="M135" t="s">
        <v>33</v>
      </c>
      <c r="N135">
        <v>4000</v>
      </c>
      <c r="O135">
        <v>5</v>
      </c>
      <c r="P135" t="b">
        <v>1</v>
      </c>
    </row>
    <row r="136" spans="1:16" x14ac:dyDescent="0.2">
      <c r="A136">
        <v>0.99428425064332659</v>
      </c>
      <c r="B136">
        <v>0.98781249999999998</v>
      </c>
      <c r="C136">
        <v>0.98944602272727278</v>
      </c>
      <c r="D136">
        <v>0.61354223901098903</v>
      </c>
      <c r="E136">
        <v>0.73743880107941406</v>
      </c>
      <c r="F136">
        <v>3.7835247054076447E-2</v>
      </c>
      <c r="G136">
        <v>1.0535189896437539E-2</v>
      </c>
      <c r="H136">
        <v>3200</v>
      </c>
      <c r="K136" t="s">
        <v>26</v>
      </c>
      <c r="L136" t="s">
        <v>29</v>
      </c>
      <c r="M136" t="s">
        <v>33</v>
      </c>
      <c r="N136">
        <v>4000</v>
      </c>
      <c r="O136">
        <v>5</v>
      </c>
      <c r="P136" t="b">
        <v>1</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49962-A294-E44D-A59A-47B67E3F981F}">
  <sheetPr filterMode="1"/>
  <dimension ref="A1:N49"/>
  <sheetViews>
    <sheetView zoomScale="160" workbookViewId="0">
      <selection activeCell="A5" sqref="A5"/>
    </sheetView>
  </sheetViews>
  <sheetFormatPr baseColWidth="10" defaultRowHeight="15" x14ac:dyDescent="0.2"/>
  <cols>
    <col min="8" max="8" width="30.6640625" bestFit="1" customWidth="1"/>
  </cols>
  <sheetData>
    <row r="1" spans="1:14" x14ac:dyDescent="0.2">
      <c r="A1" s="4" t="s">
        <v>0</v>
      </c>
      <c r="B1" s="5" t="s">
        <v>3</v>
      </c>
      <c r="C1" s="5" t="s">
        <v>5</v>
      </c>
      <c r="D1" s="5" t="s">
        <v>6</v>
      </c>
      <c r="E1" s="5" t="s">
        <v>7</v>
      </c>
      <c r="F1" s="5" t="s">
        <v>8</v>
      </c>
      <c r="G1" s="5" t="s">
        <v>9</v>
      </c>
      <c r="H1" s="5" t="s">
        <v>10</v>
      </c>
      <c r="I1" s="5" t="s">
        <v>11</v>
      </c>
      <c r="J1" s="5"/>
      <c r="K1" s="2" t="s">
        <v>34</v>
      </c>
      <c r="L1" s="2" t="s">
        <v>35</v>
      </c>
      <c r="M1" s="2" t="s">
        <v>36</v>
      </c>
      <c r="N1" s="7"/>
    </row>
    <row r="2" spans="1:14" hidden="1" x14ac:dyDescent="0.2">
      <c r="A2" s="8">
        <v>0.96</v>
      </c>
      <c r="B2" s="8">
        <v>0.41</v>
      </c>
      <c r="C2" s="8">
        <v>0.12</v>
      </c>
      <c r="D2" s="8">
        <v>0.03</v>
      </c>
      <c r="E2" s="7">
        <v>800</v>
      </c>
      <c r="F2" s="7"/>
      <c r="G2" s="7"/>
      <c r="H2" s="7" t="s">
        <v>21</v>
      </c>
      <c r="I2" s="7" t="s">
        <v>14</v>
      </c>
      <c r="J2" s="7"/>
      <c r="K2">
        <v>4000</v>
      </c>
      <c r="L2">
        <v>3</v>
      </c>
      <c r="M2" t="b">
        <v>1</v>
      </c>
      <c r="N2" s="7"/>
    </row>
    <row r="3" spans="1:14" hidden="1" x14ac:dyDescent="0.2">
      <c r="A3" s="8">
        <v>0.97</v>
      </c>
      <c r="B3" s="8">
        <v>0.44</v>
      </c>
      <c r="C3" s="8">
        <v>0.16</v>
      </c>
      <c r="D3" s="8">
        <v>0.04</v>
      </c>
      <c r="E3" s="7">
        <v>800</v>
      </c>
      <c r="F3" s="7"/>
      <c r="G3" s="7"/>
      <c r="H3" s="7" t="s">
        <v>21</v>
      </c>
      <c r="I3" s="7" t="s">
        <v>14</v>
      </c>
      <c r="J3" s="7"/>
      <c r="K3">
        <v>4000</v>
      </c>
      <c r="L3">
        <v>4</v>
      </c>
      <c r="M3" t="b">
        <v>1</v>
      </c>
      <c r="N3" s="7"/>
    </row>
    <row r="4" spans="1:14" hidden="1" x14ac:dyDescent="0.2">
      <c r="A4" s="8">
        <v>0.97</v>
      </c>
      <c r="B4" s="8">
        <v>0.44</v>
      </c>
      <c r="C4" s="8">
        <v>0.13</v>
      </c>
      <c r="D4" s="8">
        <v>0.04</v>
      </c>
      <c r="E4" s="7">
        <v>800</v>
      </c>
      <c r="F4" s="7"/>
      <c r="G4" s="7"/>
      <c r="H4" s="7" t="s">
        <v>21</v>
      </c>
      <c r="I4" s="7" t="s">
        <v>14</v>
      </c>
      <c r="J4" s="7"/>
      <c r="K4">
        <v>4000</v>
      </c>
      <c r="L4">
        <v>5</v>
      </c>
      <c r="M4" t="b">
        <v>1</v>
      </c>
      <c r="N4" s="7"/>
    </row>
    <row r="5" spans="1:14" x14ac:dyDescent="0.2">
      <c r="A5" s="8">
        <v>0.96</v>
      </c>
      <c r="B5" s="8">
        <v>0.43</v>
      </c>
      <c r="C5" s="8">
        <v>0.16</v>
      </c>
      <c r="D5" s="8">
        <v>0.05</v>
      </c>
      <c r="E5" s="7">
        <v>800</v>
      </c>
      <c r="F5" s="7"/>
      <c r="G5" s="7"/>
      <c r="H5" s="7" t="s">
        <v>21</v>
      </c>
      <c r="I5" s="7" t="s">
        <v>14</v>
      </c>
      <c r="J5" s="7"/>
      <c r="K5">
        <v>4000</v>
      </c>
      <c r="L5">
        <v>6</v>
      </c>
      <c r="M5" t="b">
        <v>1</v>
      </c>
      <c r="N5" s="7"/>
    </row>
    <row r="6" spans="1:14" hidden="1" x14ac:dyDescent="0.2">
      <c r="A6" s="8">
        <v>0.61</v>
      </c>
      <c r="B6" s="8">
        <v>0.01</v>
      </c>
      <c r="C6" s="8">
        <v>0.48</v>
      </c>
      <c r="D6" s="8">
        <v>0.15</v>
      </c>
      <c r="E6" s="7">
        <v>800</v>
      </c>
      <c r="F6" s="7"/>
      <c r="G6" s="7"/>
      <c r="H6" s="7" t="s">
        <v>22</v>
      </c>
      <c r="I6" s="7" t="s">
        <v>14</v>
      </c>
      <c r="J6" s="7"/>
      <c r="K6">
        <v>4000</v>
      </c>
      <c r="L6">
        <v>3</v>
      </c>
      <c r="M6" t="b">
        <v>1</v>
      </c>
      <c r="N6" s="7"/>
    </row>
    <row r="7" spans="1:14" hidden="1" x14ac:dyDescent="0.2">
      <c r="A7" s="8">
        <v>0.69</v>
      </c>
      <c r="B7" s="8">
        <v>7.0000000000000007E-2</v>
      </c>
      <c r="C7" s="8">
        <v>0.46</v>
      </c>
      <c r="D7" s="8">
        <v>0.15</v>
      </c>
      <c r="E7" s="7">
        <v>800</v>
      </c>
      <c r="F7" s="7"/>
      <c r="G7" s="7"/>
      <c r="H7" s="7" t="s">
        <v>22</v>
      </c>
      <c r="I7" s="7" t="s">
        <v>14</v>
      </c>
      <c r="J7" s="7"/>
      <c r="K7">
        <v>4000</v>
      </c>
      <c r="L7">
        <v>4</v>
      </c>
      <c r="M7" t="b">
        <v>1</v>
      </c>
      <c r="N7" s="7"/>
    </row>
    <row r="8" spans="1:14" hidden="1" x14ac:dyDescent="0.2">
      <c r="A8" s="8">
        <v>0.73</v>
      </c>
      <c r="B8" s="8">
        <v>0.13</v>
      </c>
      <c r="C8" s="8">
        <v>0.46</v>
      </c>
      <c r="D8" s="8">
        <v>0.15</v>
      </c>
      <c r="E8" s="7">
        <v>800</v>
      </c>
      <c r="F8" s="7"/>
      <c r="G8" s="7"/>
      <c r="H8" s="7" t="s">
        <v>22</v>
      </c>
      <c r="I8" s="7" t="s">
        <v>14</v>
      </c>
      <c r="J8" s="7"/>
      <c r="K8">
        <v>4000</v>
      </c>
      <c r="L8">
        <v>5</v>
      </c>
      <c r="M8" t="b">
        <v>1</v>
      </c>
      <c r="N8" s="7"/>
    </row>
    <row r="9" spans="1:14" x14ac:dyDescent="0.2">
      <c r="A9" s="8">
        <v>0.72</v>
      </c>
      <c r="B9" s="8">
        <v>0.13</v>
      </c>
      <c r="C9" s="8">
        <v>0.46</v>
      </c>
      <c r="D9" s="8">
        <v>0.15</v>
      </c>
      <c r="E9" s="7">
        <v>800</v>
      </c>
      <c r="F9" s="7"/>
      <c r="G9" s="7"/>
      <c r="H9" s="7" t="s">
        <v>22</v>
      </c>
      <c r="I9" s="7" t="s">
        <v>14</v>
      </c>
      <c r="J9" s="7"/>
      <c r="K9">
        <v>4000</v>
      </c>
      <c r="L9">
        <v>6</v>
      </c>
      <c r="M9" t="b">
        <v>1</v>
      </c>
      <c r="N9" s="7"/>
    </row>
    <row r="10" spans="1:14" hidden="1" x14ac:dyDescent="0.2">
      <c r="A10" s="8">
        <v>1</v>
      </c>
      <c r="B10" s="8">
        <v>1</v>
      </c>
      <c r="C10" s="8">
        <v>0.02</v>
      </c>
      <c r="D10" s="8">
        <v>0.01</v>
      </c>
      <c r="E10" s="7">
        <v>800</v>
      </c>
      <c r="F10" s="7"/>
      <c r="G10" s="7"/>
      <c r="H10" s="7" t="s">
        <v>23</v>
      </c>
      <c r="I10" s="7" t="s">
        <v>14</v>
      </c>
      <c r="J10" s="7"/>
      <c r="K10">
        <v>4000</v>
      </c>
      <c r="L10">
        <v>3</v>
      </c>
      <c r="M10" t="b">
        <v>1</v>
      </c>
      <c r="N10" s="7"/>
    </row>
    <row r="11" spans="1:14" hidden="1" x14ac:dyDescent="0.2">
      <c r="A11" s="8">
        <v>0.99</v>
      </c>
      <c r="B11" s="8">
        <v>0.98</v>
      </c>
      <c r="C11" s="8">
        <v>0.1</v>
      </c>
      <c r="D11" s="8">
        <v>0.02</v>
      </c>
      <c r="E11" s="7">
        <v>800</v>
      </c>
      <c r="F11" s="7"/>
      <c r="G11" s="7"/>
      <c r="H11" s="7" t="s">
        <v>23</v>
      </c>
      <c r="I11" s="7" t="s">
        <v>14</v>
      </c>
      <c r="J11" s="7"/>
      <c r="K11">
        <v>4000</v>
      </c>
      <c r="L11">
        <v>4</v>
      </c>
      <c r="M11" t="b">
        <v>1</v>
      </c>
      <c r="N11" s="7"/>
    </row>
    <row r="12" spans="1:14" hidden="1" x14ac:dyDescent="0.2">
      <c r="A12" s="8">
        <v>0.98</v>
      </c>
      <c r="B12" s="8">
        <v>0.87</v>
      </c>
      <c r="C12" s="8">
        <v>0.12</v>
      </c>
      <c r="D12" s="8">
        <v>0.03</v>
      </c>
      <c r="E12" s="7">
        <v>800</v>
      </c>
      <c r="F12" s="7"/>
      <c r="G12" s="7"/>
      <c r="H12" s="7" t="s">
        <v>23</v>
      </c>
      <c r="I12" s="7" t="s">
        <v>14</v>
      </c>
      <c r="J12" s="7"/>
      <c r="K12">
        <v>4000</v>
      </c>
      <c r="L12">
        <v>5</v>
      </c>
      <c r="M12" t="b">
        <v>1</v>
      </c>
      <c r="N12" s="7"/>
    </row>
    <row r="13" spans="1:14" x14ac:dyDescent="0.2">
      <c r="A13" s="8">
        <v>0.98</v>
      </c>
      <c r="B13" s="8">
        <v>0.85</v>
      </c>
      <c r="C13" s="8">
        <v>0.13</v>
      </c>
      <c r="D13" s="8">
        <v>0.04</v>
      </c>
      <c r="E13" s="7">
        <v>800</v>
      </c>
      <c r="F13" s="7"/>
      <c r="G13" s="7"/>
      <c r="H13" s="7" t="s">
        <v>23</v>
      </c>
      <c r="I13" s="7" t="s">
        <v>14</v>
      </c>
      <c r="J13" s="7"/>
      <c r="K13">
        <v>4000</v>
      </c>
      <c r="L13">
        <v>6</v>
      </c>
      <c r="M13" t="b">
        <v>1</v>
      </c>
      <c r="N13" s="7"/>
    </row>
    <row r="15" spans="1:14" x14ac:dyDescent="0.2">
      <c r="A15" s="1" t="s">
        <v>0</v>
      </c>
      <c r="B15" s="1" t="s">
        <v>3</v>
      </c>
      <c r="C15" s="1" t="s">
        <v>5</v>
      </c>
      <c r="D15" s="1" t="s">
        <v>6</v>
      </c>
      <c r="E15" s="1" t="s">
        <v>7</v>
      </c>
      <c r="F15" s="1" t="s">
        <v>8</v>
      </c>
      <c r="G15" s="1" t="s">
        <v>9</v>
      </c>
      <c r="H15" s="1" t="s">
        <v>10</v>
      </c>
      <c r="I15" s="1" t="s">
        <v>11</v>
      </c>
      <c r="J15" s="1" t="s">
        <v>12</v>
      </c>
      <c r="K15" s="2" t="s">
        <v>34</v>
      </c>
      <c r="L15" s="2" t="s">
        <v>35</v>
      </c>
      <c r="M15" s="2" t="s">
        <v>36</v>
      </c>
    </row>
    <row r="16" spans="1:14" x14ac:dyDescent="0.2">
      <c r="A16" s="3">
        <v>1</v>
      </c>
      <c r="B16" s="3">
        <v>0</v>
      </c>
      <c r="C16" s="3">
        <v>2.2204460492503141E-16</v>
      </c>
      <c r="D16" s="3">
        <v>0</v>
      </c>
      <c r="E16">
        <v>800</v>
      </c>
      <c r="H16" t="s">
        <v>21</v>
      </c>
      <c r="I16" t="s">
        <v>29</v>
      </c>
      <c r="J16" t="s">
        <v>31</v>
      </c>
      <c r="K16">
        <v>4000</v>
      </c>
      <c r="L16">
        <v>3</v>
      </c>
      <c r="M16" t="b">
        <v>1</v>
      </c>
    </row>
    <row r="17" spans="1:14" x14ac:dyDescent="0.2">
      <c r="A17" s="3">
        <v>0.99706951026856228</v>
      </c>
      <c r="B17" s="3">
        <v>0</v>
      </c>
      <c r="C17" s="3">
        <v>1.144543111817249E-2</v>
      </c>
      <c r="D17" s="3">
        <v>3.9783303772679846E-3</v>
      </c>
      <c r="E17">
        <v>800</v>
      </c>
      <c r="H17" t="s">
        <v>21</v>
      </c>
      <c r="I17" t="s">
        <v>29</v>
      </c>
      <c r="J17" t="s">
        <v>15</v>
      </c>
      <c r="K17">
        <v>4000</v>
      </c>
      <c r="L17">
        <v>4</v>
      </c>
      <c r="M17" t="b">
        <v>1</v>
      </c>
    </row>
    <row r="18" spans="1:14" x14ac:dyDescent="0.2">
      <c r="A18" s="3">
        <v>0.99716972748815169</v>
      </c>
      <c r="B18" s="3">
        <v>0</v>
      </c>
      <c r="C18" s="3">
        <v>1.5663535232244941E-2</v>
      </c>
      <c r="D18" s="3">
        <v>5.5118030551908033E-3</v>
      </c>
      <c r="E18">
        <v>800</v>
      </c>
      <c r="H18" t="s">
        <v>21</v>
      </c>
      <c r="I18" t="s">
        <v>29</v>
      </c>
      <c r="J18" t="s">
        <v>33</v>
      </c>
      <c r="K18">
        <v>4000</v>
      </c>
      <c r="L18">
        <v>5</v>
      </c>
      <c r="M18" t="b">
        <v>1</v>
      </c>
    </row>
    <row r="19" spans="1:14" x14ac:dyDescent="0.2">
      <c r="A19" s="3">
        <v>0.99546445497630331</v>
      </c>
      <c r="B19" s="3">
        <v>0.31900000000000001</v>
      </c>
      <c r="C19" s="3">
        <v>1.5909555260165541E-2</v>
      </c>
      <c r="D19" s="3">
        <v>5.1767879938101344E-3</v>
      </c>
      <c r="E19">
        <v>800</v>
      </c>
      <c r="H19" t="s">
        <v>21</v>
      </c>
      <c r="I19" t="s">
        <v>29</v>
      </c>
      <c r="J19" t="s">
        <v>32</v>
      </c>
      <c r="K19">
        <v>4000</v>
      </c>
      <c r="L19">
        <v>6</v>
      </c>
      <c r="M19" t="b">
        <v>1</v>
      </c>
      <c r="N19" t="s">
        <v>47</v>
      </c>
    </row>
    <row r="20" spans="1:14" x14ac:dyDescent="0.2">
      <c r="A20" s="3">
        <v>0.63398078032749294</v>
      </c>
      <c r="B20" s="3">
        <v>9.3110236220472434E-3</v>
      </c>
      <c r="C20" s="3">
        <v>0.47907285920563752</v>
      </c>
      <c r="D20" s="3">
        <v>0.15314611079952981</v>
      </c>
      <c r="E20">
        <v>800</v>
      </c>
      <c r="H20" t="s">
        <v>22</v>
      </c>
      <c r="I20" t="s">
        <v>29</v>
      </c>
      <c r="J20" t="s">
        <v>31</v>
      </c>
      <c r="K20">
        <v>4000</v>
      </c>
      <c r="L20">
        <v>3</v>
      </c>
      <c r="M20" t="b">
        <v>1</v>
      </c>
    </row>
    <row r="21" spans="1:14" x14ac:dyDescent="0.2">
      <c r="A21" s="3">
        <v>0.67150623178243407</v>
      </c>
      <c r="B21" s="3">
        <v>0.1026704545454545</v>
      </c>
      <c r="C21" s="3">
        <v>0.44533270899455052</v>
      </c>
      <c r="D21" s="3">
        <v>0.14224504344033129</v>
      </c>
      <c r="E21">
        <v>800</v>
      </c>
      <c r="H21" t="s">
        <v>22</v>
      </c>
      <c r="I21" t="s">
        <v>29</v>
      </c>
      <c r="J21" t="s">
        <v>15</v>
      </c>
      <c r="K21">
        <v>4000</v>
      </c>
      <c r="L21">
        <v>4</v>
      </c>
      <c r="M21" t="b">
        <v>1</v>
      </c>
    </row>
    <row r="22" spans="1:14" x14ac:dyDescent="0.2">
      <c r="A22" s="3">
        <v>0.72249786201871458</v>
      </c>
      <c r="B22" s="3">
        <v>0.1247560975609756</v>
      </c>
      <c r="C22" s="3">
        <v>0.45184406808725402</v>
      </c>
      <c r="D22" s="3">
        <v>0.1432175250156438</v>
      </c>
      <c r="E22">
        <v>800</v>
      </c>
      <c r="H22" t="s">
        <v>22</v>
      </c>
      <c r="I22" t="s">
        <v>29</v>
      </c>
      <c r="J22" t="s">
        <v>33</v>
      </c>
      <c r="K22">
        <v>4000</v>
      </c>
      <c r="L22">
        <v>5</v>
      </c>
      <c r="M22" t="b">
        <v>1</v>
      </c>
    </row>
    <row r="23" spans="1:14" x14ac:dyDescent="0.2">
      <c r="A23" s="3">
        <v>0.71371114937239166</v>
      </c>
      <c r="B23" s="3">
        <v>0.14176829268292679</v>
      </c>
      <c r="C23" s="3">
        <v>0.45256760868063578</v>
      </c>
      <c r="D23" s="3">
        <v>0.14342002608833621</v>
      </c>
      <c r="E23">
        <v>800</v>
      </c>
      <c r="H23" t="s">
        <v>22</v>
      </c>
      <c r="I23" t="s">
        <v>29</v>
      </c>
      <c r="J23" t="s">
        <v>32</v>
      </c>
      <c r="K23">
        <v>4000</v>
      </c>
      <c r="L23">
        <v>6</v>
      </c>
      <c r="M23" t="b">
        <v>1</v>
      </c>
      <c r="N23" t="s">
        <v>48</v>
      </c>
    </row>
    <row r="24" spans="1:14" x14ac:dyDescent="0.2">
      <c r="A24" s="3">
        <v>0.94826005432950611</v>
      </c>
      <c r="B24" s="3">
        <v>0.23535276073619629</v>
      </c>
      <c r="C24" s="3">
        <v>9.8631644676611327E-2</v>
      </c>
      <c r="D24" s="3">
        <v>3.2815300421804347E-2</v>
      </c>
      <c r="E24">
        <v>800</v>
      </c>
      <c r="H24" t="s">
        <v>23</v>
      </c>
      <c r="I24" t="s">
        <v>29</v>
      </c>
      <c r="J24" t="s">
        <v>31</v>
      </c>
      <c r="K24">
        <v>4000</v>
      </c>
      <c r="L24">
        <v>3</v>
      </c>
      <c r="M24" t="b">
        <v>1</v>
      </c>
    </row>
    <row r="25" spans="1:14" x14ac:dyDescent="0.2">
      <c r="A25" s="3">
        <v>0.70122531103511965</v>
      </c>
      <c r="B25" s="3">
        <v>0.23834337349397591</v>
      </c>
      <c r="C25" s="3">
        <v>9.846949850728795E-2</v>
      </c>
      <c r="D25" s="3">
        <v>2.5615210576655389E-2</v>
      </c>
      <c r="E25">
        <v>800</v>
      </c>
      <c r="H25" t="s">
        <v>23</v>
      </c>
      <c r="I25" t="s">
        <v>29</v>
      </c>
      <c r="J25" t="s">
        <v>15</v>
      </c>
      <c r="K25">
        <v>4000</v>
      </c>
      <c r="L25">
        <v>4</v>
      </c>
      <c r="M25" t="b">
        <v>1</v>
      </c>
    </row>
    <row r="26" spans="1:14" x14ac:dyDescent="0.2">
      <c r="A26" s="3">
        <v>0.80609779480752453</v>
      </c>
      <c r="B26" s="3">
        <v>0.26101515151515148</v>
      </c>
      <c r="C26" s="3">
        <v>0.15173647170092561</v>
      </c>
      <c r="D26" s="3">
        <v>4.2463817446793943E-2</v>
      </c>
      <c r="E26">
        <v>800</v>
      </c>
      <c r="H26" t="s">
        <v>23</v>
      </c>
      <c r="I26" t="s">
        <v>29</v>
      </c>
      <c r="J26" t="s">
        <v>33</v>
      </c>
      <c r="K26">
        <v>4000</v>
      </c>
      <c r="L26">
        <v>5</v>
      </c>
      <c r="M26" t="b">
        <v>1</v>
      </c>
    </row>
    <row r="27" spans="1:14" x14ac:dyDescent="0.2">
      <c r="A27" s="3">
        <v>0.96631608941208502</v>
      </c>
      <c r="B27" s="3">
        <v>0.30729790419161679</v>
      </c>
      <c r="C27" s="3">
        <v>0.13712302740437421</v>
      </c>
      <c r="D27" s="3">
        <v>3.9559099674942998E-2</v>
      </c>
      <c r="E27">
        <v>800</v>
      </c>
      <c r="H27" t="s">
        <v>23</v>
      </c>
      <c r="I27" t="s">
        <v>29</v>
      </c>
      <c r="J27" t="s">
        <v>32</v>
      </c>
      <c r="K27">
        <v>4000</v>
      </c>
      <c r="L27">
        <v>6</v>
      </c>
      <c r="M27" t="b">
        <v>1</v>
      </c>
      <c r="N27" t="s">
        <v>49</v>
      </c>
    </row>
    <row r="29" spans="1:14" x14ac:dyDescent="0.2">
      <c r="A29" s="1" t="s">
        <v>0</v>
      </c>
      <c r="B29" s="1" t="s">
        <v>3</v>
      </c>
      <c r="C29" s="1" t="s">
        <v>5</v>
      </c>
      <c r="D29" s="1" t="s">
        <v>6</v>
      </c>
      <c r="E29" s="1" t="s">
        <v>7</v>
      </c>
      <c r="F29" s="1" t="s">
        <v>8</v>
      </c>
      <c r="G29" s="1" t="s">
        <v>9</v>
      </c>
      <c r="H29" s="1" t="s">
        <v>10</v>
      </c>
      <c r="I29" s="1" t="s">
        <v>11</v>
      </c>
      <c r="J29" s="1" t="s">
        <v>12</v>
      </c>
      <c r="K29" s="2" t="s">
        <v>34</v>
      </c>
      <c r="L29" s="2" t="s">
        <v>35</v>
      </c>
      <c r="M29" s="2" t="s">
        <v>36</v>
      </c>
    </row>
    <row r="30" spans="1:14" x14ac:dyDescent="0.2">
      <c r="A30" s="3">
        <v>1</v>
      </c>
      <c r="B30" s="3">
        <v>0</v>
      </c>
      <c r="C30" s="3">
        <v>2.2204460492503141E-16</v>
      </c>
      <c r="D30" s="3">
        <v>0</v>
      </c>
      <c r="E30">
        <v>800</v>
      </c>
      <c r="H30" t="s">
        <v>21</v>
      </c>
      <c r="I30" t="s">
        <v>28</v>
      </c>
      <c r="J30" t="s">
        <v>31</v>
      </c>
      <c r="K30">
        <v>4000</v>
      </c>
      <c r="L30">
        <v>3</v>
      </c>
      <c r="M30" t="b">
        <v>1</v>
      </c>
    </row>
    <row r="31" spans="1:14" x14ac:dyDescent="0.2">
      <c r="A31" s="3">
        <v>0.99558353080568718</v>
      </c>
      <c r="B31" s="3">
        <v>0</v>
      </c>
      <c r="C31" s="3">
        <v>5.2304365002148877E-2</v>
      </c>
      <c r="D31" s="3">
        <v>6.9316236130646143E-3</v>
      </c>
      <c r="E31">
        <v>800</v>
      </c>
      <c r="H31" t="s">
        <v>21</v>
      </c>
      <c r="I31" t="s">
        <v>28</v>
      </c>
      <c r="J31" t="s">
        <v>15</v>
      </c>
      <c r="K31">
        <v>4000</v>
      </c>
      <c r="L31">
        <v>4</v>
      </c>
      <c r="M31" t="b">
        <v>1</v>
      </c>
    </row>
    <row r="32" spans="1:14" x14ac:dyDescent="0.2">
      <c r="A32" s="3">
        <v>0.99672432859399673</v>
      </c>
      <c r="B32" s="3">
        <v>0.63800000000000001</v>
      </c>
      <c r="C32" s="3">
        <v>1.354208521020555E-2</v>
      </c>
      <c r="D32" s="3">
        <v>4.3637343620767403E-3</v>
      </c>
      <c r="E32">
        <v>800</v>
      </c>
      <c r="H32" t="s">
        <v>21</v>
      </c>
      <c r="I32" t="s">
        <v>28</v>
      </c>
      <c r="J32" t="s">
        <v>33</v>
      </c>
      <c r="K32">
        <v>4000</v>
      </c>
      <c r="L32">
        <v>5</v>
      </c>
      <c r="M32" t="b">
        <v>1</v>
      </c>
    </row>
    <row r="33" spans="1:14" x14ac:dyDescent="0.2">
      <c r="A33" s="3">
        <v>0.99705568720379145</v>
      </c>
      <c r="B33" s="3">
        <v>0.79874999999999996</v>
      </c>
      <c r="C33" s="3">
        <v>1.301438226374118E-2</v>
      </c>
      <c r="D33" s="3">
        <v>3.7326880775754231E-3</v>
      </c>
      <c r="E33">
        <v>800</v>
      </c>
      <c r="H33" t="s">
        <v>21</v>
      </c>
      <c r="I33" t="s">
        <v>28</v>
      </c>
      <c r="J33" t="s">
        <v>32</v>
      </c>
      <c r="K33">
        <v>4000</v>
      </c>
      <c r="L33">
        <v>6</v>
      </c>
      <c r="M33" t="b">
        <v>1</v>
      </c>
      <c r="N33" t="s">
        <v>50</v>
      </c>
    </row>
    <row r="34" spans="1:14" x14ac:dyDescent="0.2">
      <c r="A34" s="3">
        <v>0.62572596415170123</v>
      </c>
      <c r="B34" s="3">
        <v>9.0789473684210528E-3</v>
      </c>
      <c r="C34" s="3">
        <v>0.47579711544829678</v>
      </c>
      <c r="D34" s="3">
        <v>0.152174414442005</v>
      </c>
      <c r="E34">
        <v>800</v>
      </c>
      <c r="H34" t="s">
        <v>22</v>
      </c>
      <c r="I34" t="s">
        <v>28</v>
      </c>
      <c r="J34" t="s">
        <v>31</v>
      </c>
      <c r="K34">
        <v>4000</v>
      </c>
      <c r="L34">
        <v>3</v>
      </c>
      <c r="M34" t="b">
        <v>1</v>
      </c>
    </row>
    <row r="35" spans="1:14" x14ac:dyDescent="0.2">
      <c r="A35" s="3">
        <v>0.74091329933719197</v>
      </c>
      <c r="B35" s="3">
        <v>0.137193567961165</v>
      </c>
      <c r="C35" s="3">
        <v>0.44863696016340709</v>
      </c>
      <c r="D35" s="3">
        <v>0.14435598911301339</v>
      </c>
      <c r="E35">
        <v>800</v>
      </c>
      <c r="H35" t="s">
        <v>22</v>
      </c>
      <c r="I35" t="s">
        <v>28</v>
      </c>
      <c r="J35" t="s">
        <v>15</v>
      </c>
      <c r="K35">
        <v>4000</v>
      </c>
      <c r="L35">
        <v>4</v>
      </c>
      <c r="M35" t="b">
        <v>1</v>
      </c>
    </row>
    <row r="36" spans="1:14" x14ac:dyDescent="0.2">
      <c r="A36" s="3">
        <v>0.73370405212290879</v>
      </c>
      <c r="B36" s="3">
        <v>0.1556428142814282</v>
      </c>
      <c r="C36" s="3">
        <v>0.4508664157504168</v>
      </c>
      <c r="D36" s="3">
        <v>0.14437636113841759</v>
      </c>
      <c r="E36">
        <v>800</v>
      </c>
      <c r="H36" t="s">
        <v>22</v>
      </c>
      <c r="I36" t="s">
        <v>28</v>
      </c>
      <c r="J36" t="s">
        <v>33</v>
      </c>
      <c r="K36">
        <v>4000</v>
      </c>
      <c r="L36">
        <v>5</v>
      </c>
      <c r="M36" t="b">
        <v>1</v>
      </c>
    </row>
    <row r="37" spans="1:14" x14ac:dyDescent="0.2">
      <c r="A37" s="3">
        <v>0.72577459362679975</v>
      </c>
      <c r="B37" s="3">
        <v>0.1683117047426258</v>
      </c>
      <c r="C37" s="3">
        <v>0.46223717307018319</v>
      </c>
      <c r="D37" s="3">
        <v>0.1486784660980755</v>
      </c>
      <c r="E37">
        <v>800</v>
      </c>
      <c r="H37" t="s">
        <v>22</v>
      </c>
      <c r="I37" t="s">
        <v>28</v>
      </c>
      <c r="J37" t="s">
        <v>32</v>
      </c>
      <c r="K37">
        <v>4000</v>
      </c>
      <c r="L37">
        <v>6</v>
      </c>
      <c r="M37" t="b">
        <v>1</v>
      </c>
      <c r="N37" t="s">
        <v>51</v>
      </c>
    </row>
    <row r="38" spans="1:14" x14ac:dyDescent="0.2">
      <c r="A38" s="3">
        <v>0.99876268747159513</v>
      </c>
      <c r="B38" s="3">
        <v>1</v>
      </c>
      <c r="C38" s="3">
        <v>2.3921000649656549E-2</v>
      </c>
      <c r="D38" s="3">
        <v>5.9620839220236076E-3</v>
      </c>
      <c r="E38">
        <v>800</v>
      </c>
      <c r="H38" t="s">
        <v>23</v>
      </c>
      <c r="I38" t="s">
        <v>28</v>
      </c>
      <c r="J38" t="s">
        <v>31</v>
      </c>
      <c r="K38">
        <v>4000</v>
      </c>
      <c r="L38">
        <v>3</v>
      </c>
      <c r="M38" t="b">
        <v>1</v>
      </c>
    </row>
    <row r="39" spans="1:14" x14ac:dyDescent="0.2">
      <c r="A39" s="3">
        <v>0.79925729660347555</v>
      </c>
      <c r="B39" s="3">
        <v>0.1191125</v>
      </c>
      <c r="C39" s="3">
        <v>0.30926479210127061</v>
      </c>
      <c r="D39" s="3">
        <v>9.1606616437307442E-2</v>
      </c>
      <c r="E39">
        <v>800</v>
      </c>
      <c r="H39" t="s">
        <v>23</v>
      </c>
      <c r="I39" t="s">
        <v>28</v>
      </c>
      <c r="J39" t="s">
        <v>15</v>
      </c>
      <c r="K39">
        <v>4000</v>
      </c>
      <c r="L39">
        <v>4</v>
      </c>
      <c r="M39" t="b">
        <v>1</v>
      </c>
    </row>
    <row r="40" spans="1:14" x14ac:dyDescent="0.2">
      <c r="A40" s="3">
        <v>0.74371619033941305</v>
      </c>
      <c r="B40" s="3">
        <v>9.242424242424243E-3</v>
      </c>
      <c r="C40" s="3">
        <v>0.33673542317901167</v>
      </c>
      <c r="D40" s="3">
        <v>0.1008505717616074</v>
      </c>
      <c r="E40">
        <v>800</v>
      </c>
      <c r="H40" t="s">
        <v>23</v>
      </c>
      <c r="I40" t="s">
        <v>28</v>
      </c>
      <c r="J40" t="s">
        <v>33</v>
      </c>
      <c r="K40">
        <v>4000</v>
      </c>
      <c r="L40">
        <v>5</v>
      </c>
      <c r="M40" t="b">
        <v>1</v>
      </c>
    </row>
    <row r="41" spans="1:14" x14ac:dyDescent="0.2">
      <c r="A41" s="3">
        <v>0.78152950642984731</v>
      </c>
      <c r="B41" s="3">
        <v>0</v>
      </c>
      <c r="C41" s="3">
        <v>0.33406590684505738</v>
      </c>
      <c r="D41" s="3">
        <v>0.1027639319289203</v>
      </c>
      <c r="E41">
        <v>800</v>
      </c>
      <c r="H41" t="s">
        <v>23</v>
      </c>
      <c r="I41" t="s">
        <v>28</v>
      </c>
      <c r="J41" t="s">
        <v>32</v>
      </c>
      <c r="K41">
        <v>4000</v>
      </c>
      <c r="L41">
        <v>6</v>
      </c>
      <c r="M41" t="b">
        <v>1</v>
      </c>
      <c r="N41" t="s">
        <v>52</v>
      </c>
    </row>
    <row r="43" spans="1:14" x14ac:dyDescent="0.2">
      <c r="N43" s="9" t="s">
        <v>53</v>
      </c>
    </row>
    <row r="45" spans="1:14" x14ac:dyDescent="0.2">
      <c r="A45" s="1" t="s">
        <v>0</v>
      </c>
      <c r="B45" s="1" t="s">
        <v>3</v>
      </c>
      <c r="C45" s="1" t="s">
        <v>5</v>
      </c>
      <c r="D45" s="1" t="s">
        <v>6</v>
      </c>
      <c r="E45" s="1" t="s">
        <v>7</v>
      </c>
      <c r="F45" s="1" t="s">
        <v>8</v>
      </c>
      <c r="G45" s="1" t="s">
        <v>9</v>
      </c>
      <c r="H45" s="1" t="s">
        <v>10</v>
      </c>
      <c r="I45" s="1" t="s">
        <v>11</v>
      </c>
      <c r="J45" s="1" t="s">
        <v>12</v>
      </c>
      <c r="K45" s="2" t="s">
        <v>34</v>
      </c>
      <c r="L45" s="2" t="s">
        <v>35</v>
      </c>
      <c r="M45" s="2" t="s">
        <v>36</v>
      </c>
    </row>
    <row r="46" spans="1:14" x14ac:dyDescent="0.2">
      <c r="A46" s="3">
        <v>0.69427022731787613</v>
      </c>
      <c r="B46" s="3">
        <v>1.1976047904191619E-2</v>
      </c>
      <c r="C46" s="3">
        <v>0.48074716623382302</v>
      </c>
      <c r="D46" s="3">
        <v>0.1537710538091383</v>
      </c>
      <c r="E46">
        <v>800</v>
      </c>
      <c r="H46" t="s">
        <v>27</v>
      </c>
      <c r="J46" t="s">
        <v>31</v>
      </c>
      <c r="K46">
        <v>4000</v>
      </c>
      <c r="L46">
        <v>3</v>
      </c>
      <c r="M46" t="b">
        <v>1</v>
      </c>
    </row>
    <row r="47" spans="1:14" x14ac:dyDescent="0.2">
      <c r="A47" s="3">
        <v>0.74078383517325541</v>
      </c>
      <c r="B47" s="3">
        <v>0.125748502994012</v>
      </c>
      <c r="C47" s="3">
        <v>0.44662342678244188</v>
      </c>
      <c r="D47" s="3">
        <v>0.1425485542018512</v>
      </c>
      <c r="E47">
        <v>800</v>
      </c>
      <c r="H47" t="s">
        <v>27</v>
      </c>
      <c r="J47" t="s">
        <v>15</v>
      </c>
      <c r="K47">
        <v>4000</v>
      </c>
      <c r="L47">
        <v>4</v>
      </c>
      <c r="M47" t="b">
        <v>1</v>
      </c>
    </row>
    <row r="48" spans="1:14" x14ac:dyDescent="0.2">
      <c r="A48" s="3">
        <v>0.74401907086301333</v>
      </c>
      <c r="B48" s="3">
        <v>0.1197604790419162</v>
      </c>
      <c r="C48" s="3">
        <v>0.44579425261884892</v>
      </c>
      <c r="D48" s="3">
        <v>0.14248951090428269</v>
      </c>
      <c r="E48">
        <v>800</v>
      </c>
      <c r="H48" t="s">
        <v>27</v>
      </c>
      <c r="J48" t="s">
        <v>33</v>
      </c>
      <c r="K48">
        <v>4000</v>
      </c>
      <c r="L48">
        <v>5</v>
      </c>
      <c r="M48" t="b">
        <v>1</v>
      </c>
    </row>
    <row r="49" spans="1:14" x14ac:dyDescent="0.2">
      <c r="A49" s="3">
        <v>0.7421129305370302</v>
      </c>
      <c r="B49" s="3">
        <v>0.125748502994012</v>
      </c>
      <c r="C49" s="3">
        <v>0.44916484569246379</v>
      </c>
      <c r="D49" s="3">
        <v>0.143602952067969</v>
      </c>
      <c r="E49">
        <v>800</v>
      </c>
      <c r="H49" t="s">
        <v>27</v>
      </c>
      <c r="J49" t="s">
        <v>32</v>
      </c>
      <c r="K49">
        <v>4000</v>
      </c>
      <c r="L49">
        <v>6</v>
      </c>
      <c r="M49" t="b">
        <v>1</v>
      </c>
      <c r="N49" t="s">
        <v>54</v>
      </c>
    </row>
  </sheetData>
  <autoFilter ref="A1:N13" xr:uid="{9F149962-A294-E44D-A59A-47B67E3F981F}">
    <filterColumn colId="11">
      <filters>
        <filter val="6"/>
      </filters>
    </filterColumn>
  </autoFilter>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9BF7EB-D715-F848-AFB4-BA7130F76615}">
  <dimension ref="A1:AO76"/>
  <sheetViews>
    <sheetView topLeftCell="AF1" zoomScale="83" workbookViewId="0">
      <selection activeCell="I37" sqref="I37"/>
    </sheetView>
  </sheetViews>
  <sheetFormatPr baseColWidth="10" defaultRowHeight="15" x14ac:dyDescent="0.2"/>
  <cols>
    <col min="1" max="1" width="12.83203125" bestFit="1" customWidth="1"/>
    <col min="2" max="4" width="32" bestFit="1" customWidth="1"/>
    <col min="5" max="5" width="10" bestFit="1" customWidth="1"/>
    <col min="19" max="19" width="15.83203125" bestFit="1" customWidth="1"/>
    <col min="20" max="22" width="32" bestFit="1" customWidth="1"/>
    <col min="23" max="23" width="10" bestFit="1" customWidth="1"/>
    <col min="37" max="37" width="18.33203125" bestFit="1" customWidth="1"/>
    <col min="38" max="40" width="32" bestFit="1" customWidth="1"/>
    <col min="41" max="41" width="10" bestFit="1" customWidth="1"/>
  </cols>
  <sheetData>
    <row r="1" spans="1:41" x14ac:dyDescent="0.2">
      <c r="A1" s="9" t="s">
        <v>79</v>
      </c>
      <c r="S1" s="9" t="s">
        <v>80</v>
      </c>
      <c r="AK1" s="9" t="s">
        <v>81</v>
      </c>
    </row>
    <row r="2" spans="1:41" x14ac:dyDescent="0.2">
      <c r="A2" s="13" t="s">
        <v>70</v>
      </c>
      <c r="B2" s="13" t="s">
        <v>10</v>
      </c>
      <c r="S2" s="13" t="s">
        <v>70</v>
      </c>
      <c r="T2" s="13" t="s">
        <v>10</v>
      </c>
      <c r="AK2" s="13" t="s">
        <v>70</v>
      </c>
      <c r="AL2" s="13" t="s">
        <v>10</v>
      </c>
    </row>
    <row r="3" spans="1:41" x14ac:dyDescent="0.2">
      <c r="A3" s="13" t="s">
        <v>35</v>
      </c>
      <c r="B3" t="s">
        <v>21</v>
      </c>
      <c r="C3" t="s">
        <v>22</v>
      </c>
      <c r="D3" t="s">
        <v>23</v>
      </c>
      <c r="E3" t="s">
        <v>71</v>
      </c>
      <c r="S3" s="13" t="s">
        <v>35</v>
      </c>
      <c r="T3" t="s">
        <v>21</v>
      </c>
      <c r="U3" t="s">
        <v>22</v>
      </c>
      <c r="V3" t="s">
        <v>23</v>
      </c>
      <c r="W3" t="s">
        <v>71</v>
      </c>
      <c r="AK3" s="13" t="s">
        <v>35</v>
      </c>
      <c r="AL3" t="s">
        <v>21</v>
      </c>
      <c r="AM3" t="s">
        <v>22</v>
      </c>
      <c r="AN3" t="s">
        <v>23</v>
      </c>
      <c r="AO3" t="s">
        <v>71</v>
      </c>
    </row>
    <row r="4" spans="1:41" x14ac:dyDescent="0.2">
      <c r="A4">
        <v>3</v>
      </c>
      <c r="B4" s="3">
        <v>0.96</v>
      </c>
      <c r="C4" s="3">
        <v>0.61</v>
      </c>
      <c r="D4" s="3">
        <v>1</v>
      </c>
      <c r="E4" s="3">
        <v>0.85666666666666658</v>
      </c>
      <c r="S4" s="19">
        <v>6</v>
      </c>
      <c r="T4" s="3">
        <v>0.99546445497630331</v>
      </c>
      <c r="U4" s="3">
        <v>0.71371114937239166</v>
      </c>
      <c r="V4" s="3">
        <v>0.96631608941208502</v>
      </c>
      <c r="W4" s="3">
        <v>0.89183056458692667</v>
      </c>
      <c r="AK4">
        <v>6</v>
      </c>
      <c r="AL4" s="3">
        <v>0.99546445497630331</v>
      </c>
      <c r="AM4" s="3">
        <v>0.71371114937239166</v>
      </c>
      <c r="AN4" s="3">
        <v>0.96631608941208502</v>
      </c>
      <c r="AO4" s="3">
        <v>0.89183056458692667</v>
      </c>
    </row>
    <row r="5" spans="1:41" x14ac:dyDescent="0.2">
      <c r="A5">
        <v>4</v>
      </c>
      <c r="B5" s="3">
        <v>0.97</v>
      </c>
      <c r="C5" s="3">
        <v>0.69</v>
      </c>
      <c r="D5" s="3">
        <v>0.99</v>
      </c>
      <c r="E5" s="3">
        <v>0.8833333333333333</v>
      </c>
      <c r="S5" s="19">
        <v>5</v>
      </c>
      <c r="T5" s="3">
        <v>0.99716972748815169</v>
      </c>
      <c r="U5" s="3">
        <v>0.72249786201871458</v>
      </c>
      <c r="V5" s="3">
        <v>0.80609779480752453</v>
      </c>
      <c r="W5" s="3">
        <v>0.84192179477146356</v>
      </c>
      <c r="AK5">
        <v>5</v>
      </c>
      <c r="AL5" s="3">
        <v>0.99716972748815169</v>
      </c>
      <c r="AM5" s="3">
        <v>0.72249786201871458</v>
      </c>
      <c r="AN5" s="3">
        <v>0.80609779480752453</v>
      </c>
      <c r="AO5" s="3">
        <v>0.84192179477146356</v>
      </c>
    </row>
    <row r="6" spans="1:41" x14ac:dyDescent="0.2">
      <c r="A6">
        <v>5</v>
      </c>
      <c r="B6" s="3">
        <v>0.97</v>
      </c>
      <c r="C6" s="3">
        <v>0.73</v>
      </c>
      <c r="D6" s="3">
        <v>0.98</v>
      </c>
      <c r="E6" s="3">
        <v>0.8933333333333332</v>
      </c>
      <c r="S6" s="19">
        <v>4</v>
      </c>
      <c r="T6" s="3">
        <v>0.99706951026856228</v>
      </c>
      <c r="U6" s="3">
        <v>0.67150623178243407</v>
      </c>
      <c r="V6" s="3">
        <v>0.70122531103511965</v>
      </c>
      <c r="W6" s="3">
        <v>0.78993368436203859</v>
      </c>
      <c r="AK6">
        <v>4</v>
      </c>
      <c r="AL6" s="3">
        <v>0.99706951026856228</v>
      </c>
      <c r="AM6" s="3">
        <v>0.67150623178243407</v>
      </c>
      <c r="AN6" s="3">
        <v>0.70122531103511965</v>
      </c>
      <c r="AO6" s="3">
        <v>0.78993368436203859</v>
      </c>
    </row>
    <row r="7" spans="1:41" x14ac:dyDescent="0.2">
      <c r="A7">
        <v>6</v>
      </c>
      <c r="B7" s="3">
        <v>0.96</v>
      </c>
      <c r="C7" s="3">
        <v>0.72</v>
      </c>
      <c r="D7" s="3">
        <v>0.98</v>
      </c>
      <c r="E7" s="3">
        <v>0.88666666666666671</v>
      </c>
      <c r="S7" s="19">
        <v>3</v>
      </c>
      <c r="T7" s="3">
        <v>1</v>
      </c>
      <c r="U7" s="3">
        <v>0.63398078032749294</v>
      </c>
      <c r="V7" s="3">
        <v>0.94826005432950611</v>
      </c>
      <c r="W7" s="3">
        <v>0.86074694488566639</v>
      </c>
      <c r="AK7">
        <v>3</v>
      </c>
      <c r="AL7" s="3">
        <v>1</v>
      </c>
      <c r="AM7" s="3">
        <v>0.63398078032749294</v>
      </c>
      <c r="AN7" s="3">
        <v>0.94826005432950611</v>
      </c>
      <c r="AO7" s="3">
        <v>0.86074694488566639</v>
      </c>
    </row>
    <row r="8" spans="1:41" x14ac:dyDescent="0.2">
      <c r="A8" t="s">
        <v>71</v>
      </c>
      <c r="B8" s="3">
        <v>0.96499999999999997</v>
      </c>
      <c r="C8" s="3">
        <v>0.6875</v>
      </c>
      <c r="D8" s="3">
        <v>0.98749999999999993</v>
      </c>
      <c r="E8" s="3">
        <v>0.87999999999999989</v>
      </c>
      <c r="S8" t="s">
        <v>71</v>
      </c>
      <c r="T8" s="3">
        <v>0.99742592318325429</v>
      </c>
      <c r="U8" s="3">
        <v>0.68542400587525831</v>
      </c>
      <c r="V8" s="3">
        <v>0.85547481239605883</v>
      </c>
      <c r="W8" s="3">
        <v>0.84610824715152388</v>
      </c>
      <c r="AK8" t="s">
        <v>71</v>
      </c>
      <c r="AL8" s="3">
        <v>0.99742592318325429</v>
      </c>
      <c r="AM8" s="3">
        <v>0.68542400587525831</v>
      </c>
      <c r="AN8" s="3">
        <v>0.85547481239605883</v>
      </c>
      <c r="AO8" s="3">
        <v>0.84610824715152388</v>
      </c>
    </row>
    <row r="10" spans="1:41" x14ac:dyDescent="0.2">
      <c r="A10" s="13" t="s">
        <v>72</v>
      </c>
      <c r="B10" s="13" t="s">
        <v>10</v>
      </c>
      <c r="S10" s="13" t="s">
        <v>72</v>
      </c>
      <c r="T10" s="13" t="s">
        <v>10</v>
      </c>
      <c r="AK10" s="13" t="s">
        <v>72</v>
      </c>
      <c r="AL10" s="13" t="s">
        <v>10</v>
      </c>
    </row>
    <row r="11" spans="1:41" x14ac:dyDescent="0.2">
      <c r="A11" s="13" t="s">
        <v>35</v>
      </c>
      <c r="B11" t="s">
        <v>21</v>
      </c>
      <c r="C11" t="s">
        <v>22</v>
      </c>
      <c r="D11" t="s">
        <v>23</v>
      </c>
      <c r="E11" t="s">
        <v>71</v>
      </c>
      <c r="S11" s="13" t="s">
        <v>35</v>
      </c>
      <c r="T11" t="s">
        <v>21</v>
      </c>
      <c r="U11" t="s">
        <v>22</v>
      </c>
      <c r="V11" t="s">
        <v>23</v>
      </c>
      <c r="W11" t="s">
        <v>71</v>
      </c>
      <c r="AK11" s="13" t="s">
        <v>35</v>
      </c>
      <c r="AL11" t="s">
        <v>21</v>
      </c>
      <c r="AM11" t="s">
        <v>22</v>
      </c>
      <c r="AN11" t="s">
        <v>23</v>
      </c>
      <c r="AO11" t="s">
        <v>71</v>
      </c>
    </row>
    <row r="12" spans="1:41" x14ac:dyDescent="0.2">
      <c r="A12">
        <v>3</v>
      </c>
      <c r="B12" s="3">
        <v>0.41</v>
      </c>
      <c r="C12" s="3">
        <v>0.01</v>
      </c>
      <c r="D12" s="3">
        <v>1</v>
      </c>
      <c r="E12" s="3">
        <v>0.47333333333333333</v>
      </c>
      <c r="S12">
        <v>6</v>
      </c>
      <c r="T12" s="3">
        <v>0.31900000000000001</v>
      </c>
      <c r="U12" s="3">
        <v>0.14176829268292679</v>
      </c>
      <c r="V12" s="3">
        <v>0.30729790419161679</v>
      </c>
      <c r="W12" s="3">
        <v>0.25602206562484786</v>
      </c>
      <c r="AK12">
        <v>6</v>
      </c>
      <c r="AL12" s="3">
        <v>0.31900000000000001</v>
      </c>
      <c r="AM12" s="3">
        <v>0.14176829268292679</v>
      </c>
      <c r="AN12" s="3">
        <v>0.30729790419161679</v>
      </c>
      <c r="AO12" s="3">
        <v>0.25602206562484786</v>
      </c>
    </row>
    <row r="13" spans="1:41" x14ac:dyDescent="0.2">
      <c r="A13">
        <v>4</v>
      </c>
      <c r="B13" s="3">
        <v>0.44</v>
      </c>
      <c r="C13" s="3">
        <v>7.0000000000000007E-2</v>
      </c>
      <c r="D13" s="3">
        <v>0.98</v>
      </c>
      <c r="E13" s="3">
        <v>0.49666666666666665</v>
      </c>
      <c r="S13">
        <v>5</v>
      </c>
      <c r="T13" s="3">
        <v>0</v>
      </c>
      <c r="U13" s="3">
        <v>0.1247560975609756</v>
      </c>
      <c r="V13" s="3">
        <v>0.26101515151515148</v>
      </c>
      <c r="W13" s="3">
        <v>0.12859041635870902</v>
      </c>
      <c r="AK13">
        <v>5</v>
      </c>
      <c r="AL13" s="3">
        <v>0</v>
      </c>
      <c r="AM13" s="3">
        <v>0.1247560975609756</v>
      </c>
      <c r="AN13" s="3">
        <v>0.26101515151515148</v>
      </c>
      <c r="AO13" s="3">
        <v>0.12859041635870902</v>
      </c>
    </row>
    <row r="14" spans="1:41" x14ac:dyDescent="0.2">
      <c r="A14">
        <v>5</v>
      </c>
      <c r="B14" s="3">
        <v>0.44</v>
      </c>
      <c r="C14" s="3">
        <v>0.13</v>
      </c>
      <c r="D14" s="3">
        <v>0.87</v>
      </c>
      <c r="E14" s="3">
        <v>0.48</v>
      </c>
      <c r="S14">
        <v>4</v>
      </c>
      <c r="T14" s="3">
        <v>0</v>
      </c>
      <c r="U14" s="3">
        <v>0.1026704545454545</v>
      </c>
      <c r="V14" s="3">
        <v>0.23834337349397591</v>
      </c>
      <c r="W14" s="3">
        <v>0.11367127601314347</v>
      </c>
      <c r="AK14">
        <v>4</v>
      </c>
      <c r="AL14" s="3">
        <v>0</v>
      </c>
      <c r="AM14" s="3">
        <v>0.1026704545454545</v>
      </c>
      <c r="AN14" s="3">
        <v>0.23834337349397591</v>
      </c>
      <c r="AO14" s="3">
        <v>0.11367127601314347</v>
      </c>
    </row>
    <row r="15" spans="1:41" x14ac:dyDescent="0.2">
      <c r="A15">
        <v>6</v>
      </c>
      <c r="B15" s="3">
        <v>0.43</v>
      </c>
      <c r="C15" s="3">
        <v>0.13</v>
      </c>
      <c r="D15" s="3">
        <v>0.85</v>
      </c>
      <c r="E15" s="3">
        <v>0.47000000000000003</v>
      </c>
      <c r="S15">
        <v>3</v>
      </c>
      <c r="T15" s="3">
        <v>0</v>
      </c>
      <c r="U15" s="3">
        <v>9.3110236220472434E-3</v>
      </c>
      <c r="V15" s="3">
        <v>0.23535276073619629</v>
      </c>
      <c r="W15" s="3">
        <v>8.155459478608118E-2</v>
      </c>
      <c r="AK15">
        <v>3</v>
      </c>
      <c r="AL15" s="3">
        <v>0</v>
      </c>
      <c r="AM15" s="3">
        <v>9.3110236220472434E-3</v>
      </c>
      <c r="AN15" s="3">
        <v>0.23535276073619629</v>
      </c>
      <c r="AO15" s="3">
        <v>8.155459478608118E-2</v>
      </c>
    </row>
    <row r="16" spans="1:41" x14ac:dyDescent="0.2">
      <c r="A16" t="s">
        <v>71</v>
      </c>
      <c r="B16" s="3">
        <v>0.43</v>
      </c>
      <c r="C16" s="3">
        <v>8.5000000000000006E-2</v>
      </c>
      <c r="D16" s="3">
        <v>0.92500000000000004</v>
      </c>
      <c r="E16" s="3">
        <v>0.48</v>
      </c>
      <c r="S16" t="s">
        <v>71</v>
      </c>
      <c r="T16" s="3">
        <v>7.9750000000000001E-2</v>
      </c>
      <c r="U16" s="3">
        <v>9.4626467102851025E-2</v>
      </c>
      <c r="V16" s="3">
        <v>0.26050229748423515</v>
      </c>
      <c r="W16" s="3">
        <v>0.14495958819569538</v>
      </c>
      <c r="AK16" t="s">
        <v>71</v>
      </c>
      <c r="AL16" s="3">
        <v>7.9750000000000001E-2</v>
      </c>
      <c r="AM16" s="3">
        <v>9.4626467102851025E-2</v>
      </c>
      <c r="AN16" s="3">
        <v>0.26050229748423515</v>
      </c>
      <c r="AO16" s="3">
        <v>0.14495958819569538</v>
      </c>
    </row>
    <row r="17" spans="1:41" x14ac:dyDescent="0.2">
      <c r="G17" t="s">
        <v>115</v>
      </c>
    </row>
    <row r="18" spans="1:41" x14ac:dyDescent="0.2">
      <c r="AK18" s="13" t="s">
        <v>74</v>
      </c>
      <c r="AL18" s="13" t="s">
        <v>10</v>
      </c>
    </row>
    <row r="19" spans="1:41" x14ac:dyDescent="0.2">
      <c r="AK19" s="13" t="s">
        <v>35</v>
      </c>
      <c r="AL19" t="s">
        <v>21</v>
      </c>
      <c r="AM19" t="s">
        <v>22</v>
      </c>
      <c r="AN19" t="s">
        <v>23</v>
      </c>
      <c r="AO19" t="s">
        <v>71</v>
      </c>
    </row>
    <row r="20" spans="1:41" x14ac:dyDescent="0.2">
      <c r="A20" s="13" t="s">
        <v>74</v>
      </c>
      <c r="B20" s="13" t="s">
        <v>10</v>
      </c>
      <c r="S20" s="13" t="s">
        <v>74</v>
      </c>
      <c r="T20" s="13" t="s">
        <v>10</v>
      </c>
      <c r="AK20">
        <v>6</v>
      </c>
      <c r="AL20" s="3">
        <v>1.5909555260165541E-2</v>
      </c>
      <c r="AM20" s="3">
        <v>0.45256760868063578</v>
      </c>
      <c r="AN20" s="3">
        <v>0.13712302740437421</v>
      </c>
      <c r="AO20" s="3">
        <v>0.20186673044839185</v>
      </c>
    </row>
    <row r="21" spans="1:41" x14ac:dyDescent="0.2">
      <c r="A21" s="13" t="s">
        <v>35</v>
      </c>
      <c r="B21" t="s">
        <v>21</v>
      </c>
      <c r="C21" t="s">
        <v>22</v>
      </c>
      <c r="D21" t="s">
        <v>23</v>
      </c>
      <c r="E21" t="s">
        <v>71</v>
      </c>
      <c r="S21" s="13" t="s">
        <v>35</v>
      </c>
      <c r="T21" t="s">
        <v>21</v>
      </c>
      <c r="U21" t="s">
        <v>22</v>
      </c>
      <c r="V21" t="s">
        <v>23</v>
      </c>
      <c r="W21" t="s">
        <v>71</v>
      </c>
      <c r="AK21">
        <v>5</v>
      </c>
      <c r="AL21" s="3">
        <v>1.5663535232244941E-2</v>
      </c>
      <c r="AM21" s="3">
        <v>0.45184406808725402</v>
      </c>
      <c r="AN21" s="3">
        <v>0.15173647170092561</v>
      </c>
      <c r="AO21" s="3">
        <v>0.20641469167347484</v>
      </c>
    </row>
    <row r="22" spans="1:41" x14ac:dyDescent="0.2">
      <c r="A22">
        <v>6</v>
      </c>
      <c r="B22" s="3">
        <v>0.16</v>
      </c>
      <c r="C22" s="3">
        <v>0.46</v>
      </c>
      <c r="D22" s="3">
        <v>0.13</v>
      </c>
      <c r="E22" s="3">
        <v>0.25</v>
      </c>
      <c r="S22">
        <v>6</v>
      </c>
      <c r="T22" s="3">
        <v>1.5909555260165541E-2</v>
      </c>
      <c r="U22" s="3">
        <v>0.45256760868063578</v>
      </c>
      <c r="V22" s="3">
        <v>0.13712302740437421</v>
      </c>
      <c r="W22" s="3">
        <v>0.20186673044839185</v>
      </c>
      <c r="AK22">
        <v>4</v>
      </c>
      <c r="AL22" s="3">
        <v>1.144543111817249E-2</v>
      </c>
      <c r="AM22" s="3">
        <v>0.44533270899455052</v>
      </c>
      <c r="AN22" s="3">
        <v>9.846949850728795E-2</v>
      </c>
      <c r="AO22" s="3">
        <v>0.18508254620667031</v>
      </c>
    </row>
    <row r="23" spans="1:41" x14ac:dyDescent="0.2">
      <c r="A23">
        <v>4</v>
      </c>
      <c r="B23" s="3">
        <v>0.16</v>
      </c>
      <c r="C23" s="3">
        <v>0.46</v>
      </c>
      <c r="D23" s="3">
        <v>0.1</v>
      </c>
      <c r="E23" s="3">
        <v>0.24</v>
      </c>
      <c r="S23">
        <v>5</v>
      </c>
      <c r="T23" s="3">
        <v>1.5663535232244941E-2</v>
      </c>
      <c r="U23" s="3">
        <v>0.45184406808725402</v>
      </c>
      <c r="V23" s="3">
        <v>0.15173647170092561</v>
      </c>
      <c r="W23" s="3">
        <v>0.20641469167347484</v>
      </c>
      <c r="AK23">
        <v>3</v>
      </c>
      <c r="AL23" s="3">
        <v>2.2204460492503141E-16</v>
      </c>
      <c r="AM23" s="3">
        <v>0.47907285920563752</v>
      </c>
      <c r="AN23" s="3">
        <v>9.8631644676611327E-2</v>
      </c>
      <c r="AO23" s="3">
        <v>0.19256816796074969</v>
      </c>
    </row>
    <row r="24" spans="1:41" x14ac:dyDescent="0.2">
      <c r="A24">
        <v>5</v>
      </c>
      <c r="B24" s="3">
        <v>0.13</v>
      </c>
      <c r="C24" s="3">
        <v>0.46</v>
      </c>
      <c r="D24" s="3">
        <v>0.12</v>
      </c>
      <c r="E24" s="3">
        <v>0.23666666666666669</v>
      </c>
      <c r="S24">
        <v>4</v>
      </c>
      <c r="T24" s="3">
        <v>1.144543111817249E-2</v>
      </c>
      <c r="U24" s="3">
        <v>0.44533270899455052</v>
      </c>
      <c r="V24" s="3">
        <v>9.846949850728795E-2</v>
      </c>
      <c r="W24" s="3">
        <v>0.18508254620667031</v>
      </c>
      <c r="AK24" t="s">
        <v>71</v>
      </c>
      <c r="AL24" s="3">
        <v>1.07546304026458E-2</v>
      </c>
      <c r="AM24" s="3">
        <v>0.45720431124201943</v>
      </c>
      <c r="AN24" s="3">
        <v>0.12149016057229978</v>
      </c>
      <c r="AO24" s="3">
        <v>0.19648303407232168</v>
      </c>
    </row>
    <row r="25" spans="1:41" x14ac:dyDescent="0.2">
      <c r="A25">
        <v>3</v>
      </c>
      <c r="B25" s="3">
        <v>0.12</v>
      </c>
      <c r="C25" s="3">
        <v>0.48</v>
      </c>
      <c r="D25" s="3">
        <v>0.02</v>
      </c>
      <c r="E25" s="3">
        <v>0.20666666666666667</v>
      </c>
      <c r="S25">
        <v>3</v>
      </c>
      <c r="T25" s="3">
        <v>2.2204460492503141E-16</v>
      </c>
      <c r="U25" s="3">
        <v>0.47907285920563752</v>
      </c>
      <c r="V25" s="3">
        <v>9.8631644676611327E-2</v>
      </c>
      <c r="W25" s="3">
        <v>0.19256816796074969</v>
      </c>
    </row>
    <row r="26" spans="1:41" x14ac:dyDescent="0.2">
      <c r="A26" t="s">
        <v>71</v>
      </c>
      <c r="B26" s="3">
        <v>0.14250000000000002</v>
      </c>
      <c r="C26" s="3">
        <v>0.46499999999999997</v>
      </c>
      <c r="D26" s="3">
        <v>9.2499999999999999E-2</v>
      </c>
      <c r="E26" s="3">
        <v>0.23333333333333331</v>
      </c>
      <c r="S26" t="s">
        <v>71</v>
      </c>
      <c r="T26" s="3">
        <v>1.07546304026458E-2</v>
      </c>
      <c r="U26" s="3">
        <v>0.45720431124201943</v>
      </c>
      <c r="V26" s="3">
        <v>0.12149016057229978</v>
      </c>
      <c r="W26" s="3">
        <v>0.19648303407232168</v>
      </c>
      <c r="AK26" s="13" t="s">
        <v>73</v>
      </c>
      <c r="AL26" s="13" t="s">
        <v>10</v>
      </c>
    </row>
    <row r="27" spans="1:41" x14ac:dyDescent="0.2">
      <c r="AK27" s="13" t="s">
        <v>35</v>
      </c>
      <c r="AL27" t="s">
        <v>21</v>
      </c>
      <c r="AM27" t="s">
        <v>22</v>
      </c>
      <c r="AN27" t="s">
        <v>23</v>
      </c>
      <c r="AO27" t="s">
        <v>71</v>
      </c>
    </row>
    <row r="28" spans="1:41" x14ac:dyDescent="0.2">
      <c r="AK28">
        <v>6</v>
      </c>
      <c r="AL28" s="3">
        <v>5.1767879938101344E-3</v>
      </c>
      <c r="AM28" s="3">
        <v>0.14342002608833621</v>
      </c>
      <c r="AN28" s="3">
        <v>3.9559099674942998E-2</v>
      </c>
      <c r="AO28" s="3">
        <v>6.2718637919029777E-2</v>
      </c>
    </row>
    <row r="29" spans="1:41" x14ac:dyDescent="0.2">
      <c r="A29" s="14" t="s">
        <v>73</v>
      </c>
      <c r="B29" s="14" t="s">
        <v>10</v>
      </c>
      <c r="C29" s="14"/>
      <c r="D29" s="14"/>
      <c r="E29" s="14"/>
      <c r="S29" s="13" t="s">
        <v>73</v>
      </c>
      <c r="T29" s="13" t="s">
        <v>10</v>
      </c>
      <c r="AK29">
        <v>5</v>
      </c>
      <c r="AL29" s="3">
        <v>5.5118030551908033E-3</v>
      </c>
      <c r="AM29" s="3">
        <v>0.1432175250156438</v>
      </c>
      <c r="AN29" s="3">
        <v>4.2463817446793943E-2</v>
      </c>
      <c r="AO29" s="3">
        <v>6.3731048505876187E-2</v>
      </c>
    </row>
    <row r="30" spans="1:41" x14ac:dyDescent="0.2">
      <c r="A30" s="15" t="s">
        <v>35</v>
      </c>
      <c r="B30" s="15" t="s">
        <v>21</v>
      </c>
      <c r="C30" s="15" t="s">
        <v>22</v>
      </c>
      <c r="D30" s="15" t="s">
        <v>23</v>
      </c>
      <c r="E30" s="15" t="s">
        <v>71</v>
      </c>
      <c r="S30" s="13" t="s">
        <v>35</v>
      </c>
      <c r="T30" t="s">
        <v>21</v>
      </c>
      <c r="U30" t="s">
        <v>22</v>
      </c>
      <c r="V30" t="s">
        <v>23</v>
      </c>
      <c r="W30" t="s">
        <v>71</v>
      </c>
      <c r="AK30">
        <v>4</v>
      </c>
      <c r="AL30" s="3">
        <v>3.9783303772679846E-3</v>
      </c>
      <c r="AM30" s="3">
        <v>0.14224504344033129</v>
      </c>
      <c r="AN30" s="3">
        <v>2.5615210576655389E-2</v>
      </c>
      <c r="AO30" s="3">
        <v>5.7279528131418227E-2</v>
      </c>
    </row>
    <row r="31" spans="1:41" x14ac:dyDescent="0.2">
      <c r="A31" s="7">
        <v>3</v>
      </c>
      <c r="B31" s="8">
        <v>0.03</v>
      </c>
      <c r="C31" s="8">
        <v>0.15</v>
      </c>
      <c r="D31" s="8">
        <v>0.01</v>
      </c>
      <c r="E31" s="8">
        <v>0.06</v>
      </c>
      <c r="S31">
        <v>6</v>
      </c>
      <c r="T31" s="3">
        <v>5.1767879938101344E-3</v>
      </c>
      <c r="U31" s="3">
        <v>0.14342002608833621</v>
      </c>
      <c r="V31" s="3">
        <v>3.9559099674942998E-2</v>
      </c>
      <c r="W31" s="3">
        <v>6.2718637919029777E-2</v>
      </c>
      <c r="AK31">
        <v>3</v>
      </c>
      <c r="AL31" s="3">
        <v>0</v>
      </c>
      <c r="AM31" s="3">
        <v>0.15314611079952981</v>
      </c>
      <c r="AN31" s="3">
        <v>3.2815300421804347E-2</v>
      </c>
      <c r="AO31" s="3">
        <v>6.1987137073778044E-2</v>
      </c>
    </row>
    <row r="32" spans="1:41" x14ac:dyDescent="0.2">
      <c r="A32" s="7">
        <v>4</v>
      </c>
      <c r="B32" s="8">
        <v>0.04</v>
      </c>
      <c r="C32" s="8">
        <v>0.15</v>
      </c>
      <c r="D32" s="8">
        <v>0.02</v>
      </c>
      <c r="E32" s="8">
        <v>7.0000000000000007E-2</v>
      </c>
      <c r="S32">
        <v>5</v>
      </c>
      <c r="T32" s="3">
        <v>5.5118030551908033E-3</v>
      </c>
      <c r="U32" s="3">
        <v>0.1432175250156438</v>
      </c>
      <c r="V32" s="3">
        <v>4.2463817446793943E-2</v>
      </c>
      <c r="W32" s="3">
        <v>6.3731048505876187E-2</v>
      </c>
      <c r="AK32" t="s">
        <v>71</v>
      </c>
      <c r="AL32" s="3">
        <v>3.6667303565672306E-3</v>
      </c>
      <c r="AM32" s="3">
        <v>0.14550717633596028</v>
      </c>
      <c r="AN32" s="3">
        <v>3.5113357030049169E-2</v>
      </c>
      <c r="AO32" s="3">
        <v>6.1429087907525555E-2</v>
      </c>
    </row>
    <row r="33" spans="1:23" x14ac:dyDescent="0.2">
      <c r="A33" s="7">
        <v>5</v>
      </c>
      <c r="B33" s="8">
        <v>0.04</v>
      </c>
      <c r="C33" s="8">
        <v>0.15</v>
      </c>
      <c r="D33" s="8">
        <v>0.03</v>
      </c>
      <c r="E33" s="8">
        <v>7.0000000000000007E-2</v>
      </c>
      <c r="S33">
        <v>4</v>
      </c>
      <c r="T33" s="3">
        <v>3.9783303772679846E-3</v>
      </c>
      <c r="U33" s="3">
        <v>0.14224504344033129</v>
      </c>
      <c r="V33" s="3">
        <v>2.5615210576655389E-2</v>
      </c>
      <c r="W33" s="3">
        <v>5.7279528131418227E-2</v>
      </c>
    </row>
    <row r="34" spans="1:23" x14ac:dyDescent="0.2">
      <c r="A34" s="7">
        <v>6</v>
      </c>
      <c r="B34" s="8">
        <v>0.05</v>
      </c>
      <c r="C34" s="8">
        <v>0.15</v>
      </c>
      <c r="D34" s="8">
        <v>0.04</v>
      </c>
      <c r="E34" s="8">
        <v>0.08</v>
      </c>
      <c r="G34" t="s">
        <v>116</v>
      </c>
      <c r="S34">
        <v>3</v>
      </c>
      <c r="T34" s="3">
        <v>0</v>
      </c>
      <c r="U34" s="3">
        <v>0.15314611079952981</v>
      </c>
      <c r="V34" s="3">
        <v>3.2815300421804347E-2</v>
      </c>
      <c r="W34" s="3">
        <v>6.1987137073778044E-2</v>
      </c>
    </row>
    <row r="35" spans="1:23" x14ac:dyDescent="0.2">
      <c r="A35" s="16" t="s">
        <v>71</v>
      </c>
      <c r="B35" s="17">
        <v>0.04</v>
      </c>
      <c r="C35" s="17">
        <v>0.15</v>
      </c>
      <c r="D35" s="17">
        <v>0.03</v>
      </c>
      <c r="E35" s="17">
        <v>7.0000000000000007E-2</v>
      </c>
      <c r="G35" t="s">
        <v>117</v>
      </c>
      <c r="S35" t="s">
        <v>71</v>
      </c>
      <c r="T35" s="3">
        <v>3.6667303565672306E-3</v>
      </c>
      <c r="U35" s="3">
        <v>0.14550717633596028</v>
      </c>
      <c r="V35" s="3">
        <v>3.5113357030049169E-2</v>
      </c>
      <c r="W35" s="3">
        <v>6.1429087907525555E-2</v>
      </c>
    </row>
    <row r="42" spans="1:23" x14ac:dyDescent="0.2">
      <c r="A42" s="18" t="s">
        <v>75</v>
      </c>
      <c r="T42" t="s">
        <v>113</v>
      </c>
    </row>
    <row r="43" spans="1:23" x14ac:dyDescent="0.2">
      <c r="T43" t="s">
        <v>114</v>
      </c>
    </row>
    <row r="44" spans="1:23" x14ac:dyDescent="0.2">
      <c r="B44" s="13" t="s">
        <v>70</v>
      </c>
      <c r="C44" s="13" t="s">
        <v>11</v>
      </c>
    </row>
    <row r="45" spans="1:23" x14ac:dyDescent="0.2">
      <c r="B45" s="13" t="s">
        <v>10</v>
      </c>
      <c r="C45" t="s">
        <v>29</v>
      </c>
      <c r="D45" t="s">
        <v>28</v>
      </c>
      <c r="E45" t="s">
        <v>14</v>
      </c>
      <c r="F45" t="s">
        <v>71</v>
      </c>
    </row>
    <row r="46" spans="1:23" x14ac:dyDescent="0.2">
      <c r="B46" t="s">
        <v>21</v>
      </c>
      <c r="C46" s="3">
        <v>0.99742592318325429</v>
      </c>
      <c r="D46" s="3">
        <v>0.99734088665086862</v>
      </c>
      <c r="E46" s="3">
        <v>0.96499999999999997</v>
      </c>
      <c r="F46" s="3">
        <v>0.98658893661137448</v>
      </c>
    </row>
    <row r="47" spans="1:23" x14ac:dyDescent="0.2">
      <c r="B47" t="s">
        <v>23</v>
      </c>
      <c r="C47" s="3">
        <v>0.85547481239605894</v>
      </c>
      <c r="D47" s="3">
        <v>0.83081642021108271</v>
      </c>
      <c r="E47" s="3">
        <v>0.98749999999999993</v>
      </c>
      <c r="F47" s="3">
        <v>0.89126374420238064</v>
      </c>
    </row>
    <row r="48" spans="1:23" x14ac:dyDescent="0.2">
      <c r="B48" t="s">
        <v>22</v>
      </c>
      <c r="C48" s="3">
        <v>0.68542400587525854</v>
      </c>
      <c r="D48" s="3">
        <v>0.70652947730965054</v>
      </c>
      <c r="E48" s="3">
        <v>0.6875</v>
      </c>
      <c r="F48" s="3">
        <v>0.69315116106163643</v>
      </c>
    </row>
    <row r="49" spans="1:6" x14ac:dyDescent="0.2">
      <c r="B49" t="s">
        <v>71</v>
      </c>
      <c r="C49" s="3">
        <v>0.84610824715152388</v>
      </c>
      <c r="D49" s="3">
        <v>0.84489559472386722</v>
      </c>
      <c r="E49" s="3">
        <v>0.88</v>
      </c>
      <c r="F49" s="3">
        <v>0.85700128062513059</v>
      </c>
    </row>
    <row r="51" spans="1:6" x14ac:dyDescent="0.2">
      <c r="A51" s="18" t="s">
        <v>76</v>
      </c>
    </row>
    <row r="53" spans="1:6" x14ac:dyDescent="0.2">
      <c r="B53" s="13" t="s">
        <v>72</v>
      </c>
      <c r="C53" s="13" t="s">
        <v>11</v>
      </c>
    </row>
    <row r="54" spans="1:6" x14ac:dyDescent="0.2">
      <c r="B54" s="13" t="s">
        <v>10</v>
      </c>
      <c r="C54" t="s">
        <v>29</v>
      </c>
      <c r="D54" t="s">
        <v>28</v>
      </c>
      <c r="E54" t="s">
        <v>14</v>
      </c>
      <c r="F54" t="s">
        <v>71</v>
      </c>
    </row>
    <row r="55" spans="1:6" x14ac:dyDescent="0.2">
      <c r="B55" t="s">
        <v>23</v>
      </c>
      <c r="C55" s="3">
        <v>0.26050229748423498</v>
      </c>
      <c r="D55" s="3">
        <v>0.28208873106060606</v>
      </c>
      <c r="E55" s="3">
        <v>0.92500000000000004</v>
      </c>
      <c r="F55" s="3">
        <v>0.48919700951494699</v>
      </c>
    </row>
    <row r="56" spans="1:6" x14ac:dyDescent="0.2">
      <c r="B56" t="s">
        <v>21</v>
      </c>
      <c r="C56" s="3">
        <v>7.9750000000000001E-2</v>
      </c>
      <c r="D56" s="3">
        <v>0.35918749999999999</v>
      </c>
      <c r="E56" s="3">
        <v>0.43</v>
      </c>
      <c r="F56" s="3">
        <v>0.28964583333333332</v>
      </c>
    </row>
    <row r="57" spans="1:6" x14ac:dyDescent="0.2">
      <c r="B57" t="s">
        <v>22</v>
      </c>
      <c r="C57" s="3">
        <v>9.4626467102851053E-2</v>
      </c>
      <c r="D57" s="3">
        <v>0.11755675858841003</v>
      </c>
      <c r="E57" s="3">
        <v>8.5000000000000006E-2</v>
      </c>
      <c r="F57" s="3">
        <v>9.9061075230420362E-2</v>
      </c>
    </row>
    <row r="58" spans="1:6" x14ac:dyDescent="0.2">
      <c r="B58" t="s">
        <v>71</v>
      </c>
      <c r="C58" s="3">
        <v>0.14495958819569535</v>
      </c>
      <c r="D58" s="3">
        <v>0.2529443298830053</v>
      </c>
      <c r="E58" s="3">
        <v>0.48</v>
      </c>
      <c r="F58" s="3">
        <v>0.29263463935956691</v>
      </c>
    </row>
    <row r="60" spans="1:6" x14ac:dyDescent="0.2">
      <c r="A60" s="18" t="s">
        <v>77</v>
      </c>
    </row>
    <row r="62" spans="1:6" x14ac:dyDescent="0.2">
      <c r="B62" s="13" t="s">
        <v>74</v>
      </c>
      <c r="C62" s="13" t="s">
        <v>11</v>
      </c>
    </row>
    <row r="63" spans="1:6" x14ac:dyDescent="0.2">
      <c r="B63" s="13" t="s">
        <v>10</v>
      </c>
      <c r="C63" t="s">
        <v>29</v>
      </c>
      <c r="D63" t="s">
        <v>28</v>
      </c>
      <c r="E63" t="s">
        <v>14</v>
      </c>
      <c r="F63" t="s">
        <v>71</v>
      </c>
    </row>
    <row r="64" spans="1:6" x14ac:dyDescent="0.2">
      <c r="B64" t="s">
        <v>22</v>
      </c>
      <c r="C64" s="3">
        <v>0.45720431124201977</v>
      </c>
      <c r="D64" s="3">
        <v>0.45938441610807601</v>
      </c>
      <c r="E64" s="3">
        <v>0.46499999999999997</v>
      </c>
      <c r="F64" s="3">
        <v>0.46052957578336523</v>
      </c>
    </row>
    <row r="65" spans="1:6" x14ac:dyDescent="0.2">
      <c r="B65" t="s">
        <v>23</v>
      </c>
      <c r="C65" s="3">
        <v>0.12149016057229983</v>
      </c>
      <c r="D65" s="3">
        <v>0.25099678069374909</v>
      </c>
      <c r="E65" s="3">
        <v>9.2499999999999999E-2</v>
      </c>
      <c r="F65" s="3">
        <v>0.15499564708868299</v>
      </c>
    </row>
    <row r="66" spans="1:6" x14ac:dyDescent="0.2">
      <c r="B66" t="s">
        <v>21</v>
      </c>
      <c r="C66" s="3">
        <v>1.0754630402645781E-2</v>
      </c>
      <c r="D66" s="3">
        <v>1.9715208119023955E-2</v>
      </c>
      <c r="E66" s="3">
        <v>0.14250000000000002</v>
      </c>
      <c r="F66" s="3">
        <v>5.7656612840556586E-2</v>
      </c>
    </row>
    <row r="67" spans="1:6" x14ac:dyDescent="0.2">
      <c r="B67" t="s">
        <v>71</v>
      </c>
      <c r="C67" s="3">
        <v>0.19648303407232182</v>
      </c>
      <c r="D67" s="3">
        <v>0.24336546830694969</v>
      </c>
      <c r="E67" s="3">
        <v>0.23333333333333336</v>
      </c>
      <c r="F67" s="3">
        <v>0.22439394523753492</v>
      </c>
    </row>
    <row r="69" spans="1:6" x14ac:dyDescent="0.2">
      <c r="A69" s="18" t="s">
        <v>78</v>
      </c>
    </row>
    <row r="71" spans="1:6" x14ac:dyDescent="0.2">
      <c r="B71" s="13" t="s">
        <v>73</v>
      </c>
      <c r="C71" s="13" t="s">
        <v>11</v>
      </c>
    </row>
    <row r="72" spans="1:6" x14ac:dyDescent="0.2">
      <c r="B72" s="13" t="s">
        <v>10</v>
      </c>
      <c r="C72" t="s">
        <v>29</v>
      </c>
      <c r="D72" t="s">
        <v>28</v>
      </c>
      <c r="E72" t="s">
        <v>14</v>
      </c>
      <c r="F72" t="s">
        <v>71</v>
      </c>
    </row>
    <row r="73" spans="1:6" x14ac:dyDescent="0.2">
      <c r="B73" t="s">
        <v>22</v>
      </c>
      <c r="C73" s="3">
        <v>0.14550717633596025</v>
      </c>
      <c r="D73" s="3">
        <v>0.14739630769787801</v>
      </c>
      <c r="E73" s="3">
        <v>0.15</v>
      </c>
      <c r="F73" s="3">
        <v>0.14763449467794607</v>
      </c>
    </row>
    <row r="74" spans="1:6" x14ac:dyDescent="0.2">
      <c r="B74" t="s">
        <v>23</v>
      </c>
      <c r="C74" s="3">
        <v>3.5113357030049148E-2</v>
      </c>
      <c r="D74" s="3">
        <v>7.5295801012464497E-2</v>
      </c>
      <c r="E74" s="3">
        <v>2.5000000000000001E-2</v>
      </c>
      <c r="F74" s="3">
        <v>4.513638601417122E-2</v>
      </c>
    </row>
    <row r="75" spans="1:6" x14ac:dyDescent="0.2">
      <c r="B75" t="s">
        <v>21</v>
      </c>
      <c r="C75" s="3">
        <v>3.6667303565672276E-3</v>
      </c>
      <c r="D75" s="3">
        <v>3.7570115131791925E-3</v>
      </c>
      <c r="E75" s="3">
        <v>4.0000000000000008E-2</v>
      </c>
      <c r="F75" s="3">
        <v>1.580791395658214E-2</v>
      </c>
    </row>
    <row r="76" spans="1:6" x14ac:dyDescent="0.2">
      <c r="B76" t="s">
        <v>71</v>
      </c>
      <c r="C76" s="3">
        <v>6.1429087907525541E-2</v>
      </c>
      <c r="D76" s="3">
        <v>7.5483040074507221E-2</v>
      </c>
      <c r="E76" s="3">
        <v>7.1666666666666684E-2</v>
      </c>
      <c r="F76" s="3">
        <v>6.9526264882899799E-2</v>
      </c>
    </row>
  </sheetData>
  <pageMargins left="0.7" right="0.7" top="0.75" bottom="0.75" header="0.3" footer="0.3"/>
  <drawing r:id="rId16"/>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D24422-34F4-9945-ACA3-DD61307BDF63}">
  <dimension ref="A1:V310"/>
  <sheetViews>
    <sheetView topLeftCell="A103" zoomScale="75" zoomScaleNormal="20" workbookViewId="0">
      <selection activeCell="A311" sqref="A311"/>
    </sheetView>
  </sheetViews>
  <sheetFormatPr baseColWidth="10" defaultRowHeight="15" x14ac:dyDescent="0.2"/>
  <sheetData>
    <row r="1" spans="1:22" x14ac:dyDescent="0.2">
      <c r="A1" t="s">
        <v>88</v>
      </c>
    </row>
    <row r="2" spans="1:22" x14ac:dyDescent="0.2">
      <c r="A2">
        <v>4000</v>
      </c>
      <c r="B2">
        <v>3</v>
      </c>
      <c r="C2" t="b">
        <v>1</v>
      </c>
    </row>
    <row r="4" spans="1:22" x14ac:dyDescent="0.2">
      <c r="A4" t="s">
        <v>80</v>
      </c>
    </row>
    <row r="6" spans="1:22" x14ac:dyDescent="0.2">
      <c r="A6" s="1"/>
      <c r="B6" s="1"/>
      <c r="C6" s="1"/>
      <c r="D6" s="1"/>
      <c r="E6" s="1"/>
      <c r="F6" s="1"/>
      <c r="G6" s="1"/>
      <c r="H6" s="1"/>
      <c r="I6" s="1"/>
      <c r="J6" s="1"/>
      <c r="K6" s="2"/>
      <c r="L6" s="2"/>
      <c r="M6" s="2"/>
      <c r="N6" s="2"/>
    </row>
    <row r="7" spans="1:22" x14ac:dyDescent="0.2">
      <c r="A7" s="3"/>
      <c r="B7" s="3"/>
      <c r="C7" s="3"/>
      <c r="D7" s="3"/>
      <c r="V7" s="9" t="s">
        <v>82</v>
      </c>
    </row>
    <row r="8" spans="1:22" x14ac:dyDescent="0.2">
      <c r="A8" s="3"/>
      <c r="B8" s="3"/>
      <c r="C8" s="3"/>
      <c r="D8" s="3"/>
    </row>
    <row r="9" spans="1:22" x14ac:dyDescent="0.2">
      <c r="A9" s="3"/>
      <c r="B9" s="3"/>
      <c r="C9" s="3"/>
      <c r="D9" s="3"/>
    </row>
    <row r="10" spans="1:22" x14ac:dyDescent="0.2">
      <c r="A10" s="3"/>
      <c r="B10" s="3"/>
      <c r="C10" s="3"/>
      <c r="D10" s="3"/>
      <c r="V10" t="s">
        <v>83</v>
      </c>
    </row>
    <row r="11" spans="1:22" x14ac:dyDescent="0.2">
      <c r="A11" s="3"/>
      <c r="B11" s="3"/>
      <c r="C11" s="3"/>
      <c r="D11" s="3"/>
    </row>
    <row r="12" spans="1:22" x14ac:dyDescent="0.2">
      <c r="A12" s="3"/>
      <c r="B12" s="3"/>
      <c r="C12" s="3"/>
      <c r="D12" s="3"/>
    </row>
    <row r="13" spans="1:22" x14ac:dyDescent="0.2">
      <c r="A13" s="3"/>
      <c r="B13" s="3"/>
      <c r="C13" s="3"/>
      <c r="D13" s="3"/>
    </row>
    <row r="14" spans="1:22" x14ac:dyDescent="0.2">
      <c r="A14" s="3"/>
      <c r="B14" s="3"/>
      <c r="C14" s="3"/>
      <c r="D14" s="3"/>
    </row>
    <row r="15" spans="1:22" x14ac:dyDescent="0.2">
      <c r="A15" s="3"/>
      <c r="B15" s="3"/>
      <c r="C15" s="3"/>
      <c r="D15" s="3"/>
    </row>
    <row r="16" spans="1:22" x14ac:dyDescent="0.2">
      <c r="A16" s="3"/>
      <c r="B16" s="3"/>
      <c r="C16" s="3"/>
      <c r="D16" s="3"/>
    </row>
    <row r="17" spans="1:4" x14ac:dyDescent="0.2">
      <c r="A17" s="3"/>
      <c r="B17" s="3"/>
      <c r="C17" s="3"/>
      <c r="D17" s="3"/>
    </row>
    <row r="18" spans="1:4" x14ac:dyDescent="0.2">
      <c r="A18" s="3"/>
      <c r="B18" s="3"/>
      <c r="C18" s="3"/>
      <c r="D18" s="3"/>
    </row>
    <row r="19" spans="1:4" x14ac:dyDescent="0.2">
      <c r="A19" s="3"/>
      <c r="B19" s="3"/>
      <c r="C19" s="3"/>
      <c r="D19" s="3"/>
    </row>
    <row r="20" spans="1:4" x14ac:dyDescent="0.2">
      <c r="A20" s="3"/>
      <c r="B20" s="3"/>
      <c r="C20" s="3"/>
      <c r="D20" s="3"/>
    </row>
    <row r="21" spans="1:4" x14ac:dyDescent="0.2">
      <c r="A21" s="3"/>
      <c r="B21" s="3"/>
      <c r="C21" s="3"/>
      <c r="D21" s="3"/>
    </row>
    <row r="22" spans="1:4" x14ac:dyDescent="0.2">
      <c r="A22" s="3"/>
      <c r="B22" s="3"/>
      <c r="C22" s="3"/>
      <c r="D22" s="3"/>
    </row>
    <row r="23" spans="1:4" x14ac:dyDescent="0.2">
      <c r="A23" s="3"/>
      <c r="B23" s="3"/>
      <c r="C23" s="3"/>
      <c r="D23" s="3"/>
    </row>
    <row r="24" spans="1:4" x14ac:dyDescent="0.2">
      <c r="A24" s="3"/>
      <c r="B24" s="3"/>
      <c r="C24" s="3"/>
      <c r="D24" s="3"/>
    </row>
    <row r="25" spans="1:4" x14ac:dyDescent="0.2">
      <c r="A25" s="3"/>
      <c r="B25" s="3"/>
      <c r="C25" s="3"/>
      <c r="D25" s="3"/>
    </row>
    <row r="26" spans="1:4" x14ac:dyDescent="0.2">
      <c r="A26" s="3"/>
      <c r="B26" s="3"/>
      <c r="C26" s="3"/>
      <c r="D26" s="3"/>
    </row>
    <row r="27" spans="1:4" x14ac:dyDescent="0.2">
      <c r="A27" s="3"/>
      <c r="B27" s="3"/>
      <c r="C27" s="3"/>
      <c r="D27" s="3"/>
    </row>
    <row r="28" spans="1:4" x14ac:dyDescent="0.2">
      <c r="A28" s="3"/>
      <c r="B28" s="3"/>
      <c r="C28" s="3"/>
      <c r="D28" s="3"/>
    </row>
    <row r="29" spans="1:4" x14ac:dyDescent="0.2">
      <c r="A29" s="3"/>
      <c r="B29" s="3"/>
      <c r="C29" s="3"/>
      <c r="D29" s="3"/>
    </row>
    <row r="30" spans="1:4" x14ac:dyDescent="0.2">
      <c r="A30" s="3"/>
      <c r="B30" s="3"/>
      <c r="C30" s="3"/>
      <c r="D30" s="3"/>
    </row>
    <row r="31" spans="1:4" x14ac:dyDescent="0.2">
      <c r="A31" s="3"/>
      <c r="B31" s="3"/>
      <c r="C31" s="3"/>
      <c r="D31" s="3"/>
    </row>
    <row r="32" spans="1:4" x14ac:dyDescent="0.2">
      <c r="A32" s="3"/>
      <c r="B32" s="3"/>
      <c r="C32" s="3"/>
      <c r="D32" s="3"/>
    </row>
    <row r="33" spans="1:22" x14ac:dyDescent="0.2">
      <c r="A33" s="3"/>
      <c r="B33" s="3"/>
      <c r="C33" s="3"/>
      <c r="D33" s="3"/>
    </row>
    <row r="34" spans="1:22" x14ac:dyDescent="0.2">
      <c r="A34" s="3"/>
      <c r="B34" s="3"/>
      <c r="C34" s="3"/>
      <c r="D34" s="3"/>
    </row>
    <row r="35" spans="1:22" x14ac:dyDescent="0.2">
      <c r="A35" s="3"/>
      <c r="B35" s="3"/>
      <c r="C35" s="3"/>
      <c r="D35" s="3"/>
    </row>
    <row r="36" spans="1:22" x14ac:dyDescent="0.2">
      <c r="A36" s="3"/>
      <c r="B36" s="3"/>
      <c r="C36" s="3"/>
      <c r="D36" s="3"/>
    </row>
    <row r="37" spans="1:22" x14ac:dyDescent="0.2">
      <c r="A37" s="3"/>
      <c r="B37" s="3"/>
      <c r="C37" s="3"/>
      <c r="D37" s="3"/>
    </row>
    <row r="38" spans="1:22" x14ac:dyDescent="0.2">
      <c r="A38" s="3"/>
      <c r="B38" s="3"/>
      <c r="C38" s="3"/>
      <c r="D38" s="3"/>
    </row>
    <row r="39" spans="1:22" x14ac:dyDescent="0.2">
      <c r="A39" s="3"/>
      <c r="B39" s="3"/>
      <c r="C39" s="3"/>
      <c r="D39" s="3"/>
    </row>
    <row r="40" spans="1:22" x14ac:dyDescent="0.2">
      <c r="A40" s="3"/>
      <c r="B40" s="3"/>
      <c r="C40" s="3"/>
      <c r="D40" s="3"/>
    </row>
    <row r="41" spans="1:22" x14ac:dyDescent="0.2">
      <c r="A41" s="3"/>
      <c r="B41" s="3"/>
      <c r="C41" s="3"/>
      <c r="D41" s="3"/>
      <c r="V41" t="s">
        <v>84</v>
      </c>
    </row>
    <row r="42" spans="1:22" x14ac:dyDescent="0.2">
      <c r="A42" s="3"/>
      <c r="B42" s="3"/>
      <c r="C42" s="3"/>
      <c r="D42" s="3"/>
    </row>
    <row r="43" spans="1:22" x14ac:dyDescent="0.2">
      <c r="A43" s="3"/>
      <c r="B43" s="3"/>
      <c r="C43" s="3"/>
      <c r="D43" s="3"/>
    </row>
    <row r="44" spans="1:22" x14ac:dyDescent="0.2">
      <c r="A44" s="3"/>
      <c r="B44" s="3"/>
      <c r="C44" s="3"/>
      <c r="D44" s="3"/>
      <c r="V44" t="s">
        <v>85</v>
      </c>
    </row>
    <row r="45" spans="1:22" x14ac:dyDescent="0.2">
      <c r="A45" s="3"/>
      <c r="B45" s="3"/>
      <c r="C45" s="3"/>
      <c r="D45" s="3"/>
      <c r="V45" t="s">
        <v>86</v>
      </c>
    </row>
    <row r="46" spans="1:22" x14ac:dyDescent="0.2">
      <c r="A46" s="3"/>
      <c r="B46" s="3"/>
      <c r="C46" s="3"/>
      <c r="D46" s="3"/>
    </row>
    <row r="47" spans="1:22" x14ac:dyDescent="0.2">
      <c r="A47" s="3"/>
      <c r="B47" s="3"/>
      <c r="C47" s="3"/>
      <c r="D47" s="3"/>
    </row>
    <row r="48" spans="1:22" x14ac:dyDescent="0.2">
      <c r="A48" s="3"/>
      <c r="B48" s="3"/>
      <c r="C48" s="3"/>
      <c r="D48" s="3"/>
    </row>
    <row r="49" spans="1:4" x14ac:dyDescent="0.2">
      <c r="A49" s="3"/>
      <c r="B49" s="3"/>
      <c r="C49" s="3"/>
      <c r="D49" s="3"/>
    </row>
    <row r="50" spans="1:4" x14ac:dyDescent="0.2">
      <c r="A50" s="3"/>
      <c r="B50" s="3"/>
      <c r="C50" s="3"/>
      <c r="D50" s="3"/>
    </row>
    <row r="51" spans="1:4" x14ac:dyDescent="0.2">
      <c r="A51" s="3"/>
      <c r="B51" s="3"/>
      <c r="C51" s="3"/>
      <c r="D51" s="3"/>
    </row>
    <row r="52" spans="1:4" x14ac:dyDescent="0.2">
      <c r="A52" s="3"/>
      <c r="B52" s="3"/>
      <c r="C52" s="3"/>
      <c r="D52" s="3"/>
    </row>
    <row r="53" spans="1:4" x14ac:dyDescent="0.2">
      <c r="A53" s="3"/>
      <c r="B53" s="3"/>
      <c r="C53" s="3"/>
      <c r="D53" s="3"/>
    </row>
    <row r="54" spans="1:4" x14ac:dyDescent="0.2">
      <c r="A54" s="3"/>
      <c r="B54" s="3"/>
      <c r="C54" s="3"/>
      <c r="D54" s="3"/>
    </row>
    <row r="55" spans="1:4" x14ac:dyDescent="0.2">
      <c r="A55" s="3"/>
      <c r="B55" s="3"/>
      <c r="C55" s="3"/>
      <c r="D55" s="3"/>
    </row>
    <row r="56" spans="1:4" x14ac:dyDescent="0.2">
      <c r="A56" s="3"/>
      <c r="B56" s="3"/>
      <c r="C56" s="3"/>
      <c r="D56" s="3"/>
    </row>
    <row r="57" spans="1:4" x14ac:dyDescent="0.2">
      <c r="A57" s="3"/>
      <c r="B57" s="3"/>
      <c r="C57" s="3"/>
      <c r="D57" s="3"/>
    </row>
    <row r="58" spans="1:4" x14ac:dyDescent="0.2">
      <c r="A58" s="3"/>
      <c r="B58" s="3"/>
      <c r="C58" s="3"/>
      <c r="D58" s="3"/>
    </row>
    <row r="59" spans="1:4" x14ac:dyDescent="0.2">
      <c r="A59" s="3"/>
      <c r="B59" s="3"/>
      <c r="C59" s="3"/>
      <c r="D59" s="3"/>
    </row>
    <row r="60" spans="1:4" x14ac:dyDescent="0.2">
      <c r="A60" s="3"/>
      <c r="B60" s="3"/>
      <c r="C60" s="3"/>
      <c r="D60" s="3"/>
    </row>
    <row r="61" spans="1:4" x14ac:dyDescent="0.2">
      <c r="A61" s="3"/>
      <c r="B61" s="3"/>
      <c r="C61" s="3"/>
      <c r="D61" s="3"/>
    </row>
    <row r="62" spans="1:4" x14ac:dyDescent="0.2">
      <c r="A62" s="3"/>
      <c r="B62" s="3"/>
      <c r="C62" s="3"/>
      <c r="D62" s="3"/>
    </row>
    <row r="63" spans="1:4" x14ac:dyDescent="0.2">
      <c r="A63" s="3"/>
      <c r="B63" s="3"/>
      <c r="C63" s="3"/>
      <c r="D63" s="3"/>
    </row>
    <row r="64" spans="1:4" x14ac:dyDescent="0.2">
      <c r="A64" s="3"/>
      <c r="B64" s="3"/>
      <c r="C64" s="3"/>
      <c r="D64" s="3"/>
    </row>
    <row r="65" spans="1:22" x14ac:dyDescent="0.2">
      <c r="A65" s="3"/>
      <c r="B65" s="3"/>
      <c r="C65" s="3"/>
      <c r="D65" s="3"/>
    </row>
    <row r="66" spans="1:22" x14ac:dyDescent="0.2">
      <c r="A66" s="3"/>
      <c r="B66" s="3"/>
      <c r="C66" s="3"/>
      <c r="D66" s="3"/>
    </row>
    <row r="67" spans="1:22" x14ac:dyDescent="0.2">
      <c r="A67" s="3"/>
      <c r="B67" s="3"/>
      <c r="C67" s="3"/>
      <c r="D67" s="3"/>
    </row>
    <row r="68" spans="1:22" x14ac:dyDescent="0.2">
      <c r="A68" s="3"/>
      <c r="B68" s="3"/>
      <c r="C68" s="3"/>
      <c r="D68" s="3"/>
    </row>
    <row r="69" spans="1:22" x14ac:dyDescent="0.2">
      <c r="A69" s="3"/>
      <c r="B69" s="3"/>
      <c r="C69" s="3"/>
      <c r="D69" s="3"/>
    </row>
    <row r="70" spans="1:22" x14ac:dyDescent="0.2">
      <c r="A70" s="3"/>
      <c r="B70" s="3"/>
      <c r="C70" s="3"/>
      <c r="D70" s="3"/>
    </row>
    <row r="71" spans="1:22" x14ac:dyDescent="0.2">
      <c r="A71" s="3"/>
      <c r="B71" s="3"/>
      <c r="C71" s="3"/>
      <c r="D71" s="3"/>
    </row>
    <row r="72" spans="1:22" x14ac:dyDescent="0.2">
      <c r="A72" s="3"/>
      <c r="B72" s="3"/>
      <c r="C72" s="3"/>
      <c r="D72" s="3"/>
    </row>
    <row r="73" spans="1:22" x14ac:dyDescent="0.2">
      <c r="A73" s="3"/>
      <c r="B73" s="3"/>
      <c r="C73" s="3"/>
      <c r="D73" s="3"/>
    </row>
    <row r="74" spans="1:22" x14ac:dyDescent="0.2">
      <c r="A74" s="3"/>
      <c r="B74" s="3"/>
      <c r="C74" s="3"/>
      <c r="D74" s="3"/>
      <c r="V74" t="s">
        <v>92</v>
      </c>
    </row>
    <row r="75" spans="1:22" x14ac:dyDescent="0.2">
      <c r="A75" s="3"/>
      <c r="B75" s="3"/>
      <c r="C75" s="3"/>
      <c r="D75" s="3"/>
    </row>
    <row r="76" spans="1:22" x14ac:dyDescent="0.2">
      <c r="A76" s="3"/>
      <c r="B76" s="3"/>
      <c r="C76" s="3"/>
      <c r="D76" s="3"/>
    </row>
    <row r="77" spans="1:22" x14ac:dyDescent="0.2">
      <c r="A77" s="3"/>
      <c r="B77" s="3"/>
      <c r="C77" s="3"/>
      <c r="D77" s="3"/>
      <c r="V77" t="s">
        <v>87</v>
      </c>
    </row>
    <row r="78" spans="1:22" x14ac:dyDescent="0.2">
      <c r="A78" s="3"/>
      <c r="B78" s="3"/>
      <c r="C78" s="3"/>
      <c r="D78" s="3"/>
    </row>
    <row r="79" spans="1:22" x14ac:dyDescent="0.2">
      <c r="A79" s="3"/>
      <c r="B79" s="3"/>
      <c r="C79" s="3"/>
      <c r="D79" s="3"/>
    </row>
    <row r="80" spans="1:22" x14ac:dyDescent="0.2">
      <c r="A80" s="3"/>
      <c r="B80" s="3"/>
      <c r="C80" s="3"/>
      <c r="D80" s="3"/>
    </row>
    <row r="81" spans="1:4" x14ac:dyDescent="0.2">
      <c r="A81" s="3"/>
      <c r="B81" s="3"/>
      <c r="C81" s="3"/>
      <c r="D81" s="3"/>
    </row>
    <row r="82" spans="1:4" x14ac:dyDescent="0.2">
      <c r="A82" s="3"/>
      <c r="B82" s="3"/>
      <c r="C82" s="3"/>
      <c r="D82" s="3"/>
    </row>
    <row r="83" spans="1:4" x14ac:dyDescent="0.2">
      <c r="A83" s="3"/>
      <c r="B83" s="3"/>
      <c r="C83" s="3"/>
      <c r="D83" s="3"/>
    </row>
    <row r="84" spans="1:4" x14ac:dyDescent="0.2">
      <c r="A84" s="3"/>
      <c r="B84" s="3"/>
      <c r="C84" s="3"/>
      <c r="D84" s="3"/>
    </row>
    <row r="85" spans="1:4" x14ac:dyDescent="0.2">
      <c r="A85" s="3"/>
      <c r="B85" s="3"/>
      <c r="C85" s="3"/>
      <c r="D85" s="3"/>
    </row>
    <row r="86" spans="1:4" x14ac:dyDescent="0.2">
      <c r="A86" s="3"/>
      <c r="B86" s="3"/>
      <c r="C86" s="3"/>
      <c r="D86" s="3"/>
    </row>
    <row r="87" spans="1:4" x14ac:dyDescent="0.2">
      <c r="A87" s="3"/>
      <c r="B87" s="3"/>
      <c r="C87" s="3"/>
      <c r="D87" s="3"/>
    </row>
    <row r="88" spans="1:4" x14ac:dyDescent="0.2">
      <c r="A88" s="3"/>
      <c r="B88" s="3"/>
      <c r="C88" s="3"/>
      <c r="D88" s="3"/>
    </row>
    <row r="89" spans="1:4" x14ac:dyDescent="0.2">
      <c r="A89" s="3"/>
      <c r="B89" s="3"/>
      <c r="C89" s="3"/>
      <c r="D89" s="3"/>
    </row>
    <row r="90" spans="1:4" x14ac:dyDescent="0.2">
      <c r="A90" s="3"/>
      <c r="B90" s="3"/>
      <c r="C90" s="3"/>
      <c r="D90" s="3"/>
    </row>
    <row r="91" spans="1:4" x14ac:dyDescent="0.2">
      <c r="A91" s="3"/>
      <c r="B91" s="3"/>
      <c r="C91" s="3"/>
      <c r="D91" s="3"/>
    </row>
    <row r="92" spans="1:4" x14ac:dyDescent="0.2">
      <c r="A92" s="3"/>
      <c r="B92" s="3"/>
      <c r="C92" s="3"/>
      <c r="D92" s="3"/>
    </row>
    <row r="93" spans="1:4" x14ac:dyDescent="0.2">
      <c r="A93" s="3"/>
      <c r="B93" s="3"/>
      <c r="C93" s="3"/>
      <c r="D93" s="3"/>
    </row>
    <row r="94" spans="1:4" x14ac:dyDescent="0.2">
      <c r="A94" s="3"/>
      <c r="B94" s="3"/>
      <c r="C94" s="3"/>
      <c r="D94" s="3"/>
    </row>
    <row r="95" spans="1:4" x14ac:dyDescent="0.2">
      <c r="A95" s="3"/>
      <c r="B95" s="3"/>
      <c r="C95" s="3"/>
      <c r="D95" s="3"/>
    </row>
    <row r="96" spans="1:4" x14ac:dyDescent="0.2">
      <c r="A96" s="3"/>
      <c r="B96" s="3"/>
      <c r="C96" s="3"/>
      <c r="D96" s="3"/>
    </row>
    <row r="97" spans="1:4" x14ac:dyDescent="0.2">
      <c r="A97" s="3"/>
      <c r="B97" s="3"/>
      <c r="C97" s="3"/>
      <c r="D97" s="3"/>
    </row>
    <row r="98" spans="1:4" x14ac:dyDescent="0.2">
      <c r="A98" s="3"/>
      <c r="B98" s="3"/>
      <c r="C98" s="3"/>
      <c r="D98" s="3"/>
    </row>
    <row r="99" spans="1:4" x14ac:dyDescent="0.2">
      <c r="A99" s="3"/>
      <c r="B99" s="3"/>
      <c r="C99" s="3"/>
      <c r="D99" s="3"/>
    </row>
    <row r="100" spans="1:4" x14ac:dyDescent="0.2">
      <c r="A100" s="3"/>
      <c r="B100" s="3"/>
      <c r="C100" s="3"/>
      <c r="D100" s="3"/>
    </row>
    <row r="101" spans="1:4" x14ac:dyDescent="0.2">
      <c r="A101" s="3"/>
      <c r="B101" s="3"/>
      <c r="C101" s="3"/>
      <c r="D101" s="3"/>
    </row>
    <row r="102" spans="1:4" x14ac:dyDescent="0.2">
      <c r="A102" s="3"/>
      <c r="B102" s="3"/>
      <c r="C102" s="3"/>
      <c r="D102" s="3"/>
    </row>
    <row r="103" spans="1:4" x14ac:dyDescent="0.2">
      <c r="A103" s="3"/>
      <c r="B103" s="3"/>
      <c r="C103" s="3"/>
      <c r="D103" s="3"/>
    </row>
    <row r="104" spans="1:4" x14ac:dyDescent="0.2">
      <c r="A104" s="3"/>
      <c r="B104" s="3"/>
      <c r="C104" s="3"/>
      <c r="D104" s="3"/>
    </row>
    <row r="105" spans="1:4" x14ac:dyDescent="0.2">
      <c r="A105" s="3"/>
      <c r="B105" s="3"/>
      <c r="C105" s="3"/>
      <c r="D105" s="3"/>
    </row>
    <row r="106" spans="1:4" x14ac:dyDescent="0.2">
      <c r="A106" s="3" t="s">
        <v>81</v>
      </c>
      <c r="B106" s="3"/>
      <c r="C106" s="3"/>
      <c r="D106" s="3"/>
    </row>
    <row r="107" spans="1:4" x14ac:dyDescent="0.2">
      <c r="A107" s="3"/>
      <c r="B107" s="3"/>
      <c r="C107" s="3"/>
      <c r="D107" s="3"/>
    </row>
    <row r="108" spans="1:4" x14ac:dyDescent="0.2">
      <c r="A108" s="3"/>
      <c r="B108" s="3"/>
      <c r="C108" s="3"/>
      <c r="D108" s="3"/>
    </row>
    <row r="109" spans="1:4" x14ac:dyDescent="0.2">
      <c r="A109" s="3"/>
      <c r="B109" s="3"/>
      <c r="C109" s="3"/>
      <c r="D109" s="3"/>
    </row>
    <row r="110" spans="1:4" x14ac:dyDescent="0.2">
      <c r="A110" s="3"/>
      <c r="B110" s="3"/>
      <c r="C110" s="3"/>
      <c r="D110" s="3"/>
    </row>
    <row r="111" spans="1:4" x14ac:dyDescent="0.2">
      <c r="A111" s="3"/>
      <c r="B111" s="3"/>
      <c r="C111" s="3"/>
      <c r="D111" s="3"/>
    </row>
    <row r="112" spans="1:4" x14ac:dyDescent="0.2">
      <c r="A112" s="3"/>
      <c r="B112" s="3"/>
      <c r="C112" s="3"/>
      <c r="D112" s="3"/>
    </row>
    <row r="113" spans="1:4" x14ac:dyDescent="0.2">
      <c r="A113" s="3"/>
      <c r="B113" s="3"/>
      <c r="C113" s="3"/>
      <c r="D113" s="3"/>
    </row>
    <row r="114" spans="1:4" x14ac:dyDescent="0.2">
      <c r="A114" s="3"/>
      <c r="B114" s="3"/>
      <c r="C114" s="3"/>
      <c r="D114" s="3"/>
    </row>
    <row r="115" spans="1:4" x14ac:dyDescent="0.2">
      <c r="A115" s="3"/>
      <c r="B115" s="3"/>
      <c r="C115" s="3"/>
      <c r="D115" s="3"/>
    </row>
    <row r="116" spans="1:4" x14ac:dyDescent="0.2">
      <c r="A116" s="3"/>
      <c r="B116" s="3"/>
      <c r="C116" s="3"/>
      <c r="D116" s="3"/>
    </row>
    <row r="117" spans="1:4" x14ac:dyDescent="0.2">
      <c r="A117" s="3"/>
      <c r="B117" s="3"/>
      <c r="C117" s="3"/>
      <c r="D117" s="3"/>
    </row>
    <row r="118" spans="1:4" x14ac:dyDescent="0.2">
      <c r="A118" s="3"/>
      <c r="B118" s="3"/>
      <c r="C118" s="3"/>
      <c r="D118" s="3"/>
    </row>
    <row r="119" spans="1:4" x14ac:dyDescent="0.2">
      <c r="A119" s="3"/>
      <c r="B119" s="3"/>
      <c r="C119" s="3"/>
      <c r="D119" s="3"/>
    </row>
    <row r="120" spans="1:4" x14ac:dyDescent="0.2">
      <c r="A120" s="3"/>
      <c r="B120" s="3"/>
      <c r="C120" s="3"/>
      <c r="D120" s="3"/>
    </row>
    <row r="121" spans="1:4" x14ac:dyDescent="0.2">
      <c r="A121" s="3"/>
      <c r="B121" s="3"/>
      <c r="C121" s="3"/>
      <c r="D121" s="3"/>
    </row>
    <row r="122" spans="1:4" x14ac:dyDescent="0.2">
      <c r="A122" s="3"/>
      <c r="B122" s="3"/>
      <c r="C122" s="3"/>
      <c r="D122" s="3"/>
    </row>
    <row r="123" spans="1:4" x14ac:dyDescent="0.2">
      <c r="A123" s="3"/>
      <c r="B123" s="3"/>
      <c r="C123" s="3"/>
      <c r="D123" s="3"/>
    </row>
    <row r="124" spans="1:4" x14ac:dyDescent="0.2">
      <c r="A124" s="3"/>
      <c r="B124" s="3"/>
      <c r="C124" s="3"/>
      <c r="D124" s="3"/>
    </row>
    <row r="125" spans="1:4" x14ac:dyDescent="0.2">
      <c r="A125" s="3"/>
      <c r="B125" s="3"/>
      <c r="C125" s="3"/>
      <c r="D125" s="3"/>
    </row>
    <row r="126" spans="1:4" x14ac:dyDescent="0.2">
      <c r="A126" s="3"/>
      <c r="B126" s="3"/>
      <c r="C126" s="3"/>
      <c r="D126" s="3"/>
    </row>
    <row r="127" spans="1:4" x14ac:dyDescent="0.2">
      <c r="A127" s="3"/>
      <c r="B127" s="3"/>
      <c r="C127" s="3"/>
      <c r="D127" s="3"/>
    </row>
    <row r="128" spans="1:4" x14ac:dyDescent="0.2">
      <c r="A128" s="3"/>
      <c r="B128" s="3"/>
      <c r="C128" s="3"/>
      <c r="D128" s="3"/>
    </row>
    <row r="129" spans="1:4" x14ac:dyDescent="0.2">
      <c r="A129" s="3"/>
      <c r="B129" s="3"/>
      <c r="C129" s="3"/>
      <c r="D129" s="3"/>
    </row>
    <row r="130" spans="1:4" x14ac:dyDescent="0.2">
      <c r="A130" s="3"/>
      <c r="B130" s="3"/>
      <c r="C130" s="3"/>
      <c r="D130" s="3"/>
    </row>
    <row r="131" spans="1:4" x14ac:dyDescent="0.2">
      <c r="A131" s="3"/>
      <c r="B131" s="3"/>
      <c r="C131" s="3"/>
      <c r="D131" s="3"/>
    </row>
    <row r="132" spans="1:4" x14ac:dyDescent="0.2">
      <c r="A132" s="3"/>
      <c r="B132" s="3"/>
      <c r="C132" s="3"/>
      <c r="D132" s="3"/>
    </row>
    <row r="133" spans="1:4" x14ac:dyDescent="0.2">
      <c r="A133" s="3"/>
      <c r="B133" s="3"/>
      <c r="C133" s="3"/>
      <c r="D133" s="3"/>
    </row>
    <row r="134" spans="1:4" x14ac:dyDescent="0.2">
      <c r="A134" s="3"/>
      <c r="B134" s="3"/>
      <c r="C134" s="3"/>
      <c r="D134" s="3"/>
    </row>
    <row r="135" spans="1:4" x14ac:dyDescent="0.2">
      <c r="A135" s="3"/>
      <c r="B135" s="3"/>
      <c r="C135" s="3"/>
      <c r="D135" s="3"/>
    </row>
    <row r="136" spans="1:4" x14ac:dyDescent="0.2">
      <c r="A136" s="3"/>
      <c r="B136" s="3"/>
      <c r="C136" s="3"/>
      <c r="D136" s="3"/>
    </row>
    <row r="137" spans="1:4" x14ac:dyDescent="0.2">
      <c r="A137" s="3"/>
      <c r="B137" s="3"/>
      <c r="C137" s="3"/>
      <c r="D137" s="3"/>
    </row>
    <row r="138" spans="1:4" x14ac:dyDescent="0.2">
      <c r="A138" s="3"/>
      <c r="B138" s="3"/>
      <c r="C138" s="3"/>
      <c r="D138" s="3"/>
    </row>
    <row r="139" spans="1:4" x14ac:dyDescent="0.2">
      <c r="A139" s="3"/>
      <c r="B139" s="3"/>
      <c r="C139" s="3"/>
      <c r="D139" s="3"/>
    </row>
    <row r="140" spans="1:4" x14ac:dyDescent="0.2">
      <c r="A140" s="3"/>
      <c r="B140" s="3"/>
      <c r="C140" s="3"/>
      <c r="D140" s="3"/>
    </row>
    <row r="141" spans="1:4" x14ac:dyDescent="0.2">
      <c r="A141" s="3"/>
      <c r="B141" s="3"/>
      <c r="C141" s="3"/>
      <c r="D141" s="3"/>
    </row>
    <row r="142" spans="1:4" x14ac:dyDescent="0.2">
      <c r="A142" s="3"/>
      <c r="B142" s="3"/>
      <c r="C142" s="3"/>
      <c r="D142" s="3"/>
    </row>
    <row r="143" spans="1:4" x14ac:dyDescent="0.2">
      <c r="A143" s="3"/>
      <c r="B143" s="3"/>
      <c r="C143" s="3"/>
      <c r="D143" s="3"/>
    </row>
    <row r="144" spans="1:4" x14ac:dyDescent="0.2">
      <c r="A144" s="3"/>
      <c r="B144" s="3"/>
      <c r="C144" s="3"/>
      <c r="D144" s="3"/>
    </row>
    <row r="145" spans="1:4" x14ac:dyDescent="0.2">
      <c r="A145" s="3"/>
      <c r="B145" s="3"/>
      <c r="C145" s="3"/>
      <c r="D145" s="3"/>
    </row>
    <row r="146" spans="1:4" x14ac:dyDescent="0.2">
      <c r="A146" s="3"/>
      <c r="B146" s="3"/>
      <c r="C146" s="3"/>
      <c r="D146" s="3"/>
    </row>
    <row r="147" spans="1:4" x14ac:dyDescent="0.2">
      <c r="A147" s="3"/>
      <c r="B147" s="3"/>
      <c r="C147" s="3"/>
      <c r="D147" s="3"/>
    </row>
    <row r="148" spans="1:4" x14ac:dyDescent="0.2">
      <c r="A148" s="3"/>
      <c r="B148" s="3"/>
      <c r="C148" s="3"/>
      <c r="D148" s="3"/>
    </row>
    <row r="149" spans="1:4" x14ac:dyDescent="0.2">
      <c r="A149" s="3"/>
      <c r="B149" s="3"/>
      <c r="C149" s="3"/>
      <c r="D149" s="3"/>
    </row>
    <row r="150" spans="1:4" x14ac:dyDescent="0.2">
      <c r="A150" s="3"/>
      <c r="B150" s="3"/>
      <c r="C150" s="3"/>
      <c r="D150" s="3"/>
    </row>
    <row r="151" spans="1:4" x14ac:dyDescent="0.2">
      <c r="A151" s="3"/>
      <c r="B151" s="3"/>
      <c r="C151" s="3"/>
      <c r="D151" s="3"/>
    </row>
    <row r="152" spans="1:4" x14ac:dyDescent="0.2">
      <c r="A152" s="3"/>
      <c r="B152" s="3"/>
      <c r="C152" s="3"/>
      <c r="D152" s="3"/>
    </row>
    <row r="153" spans="1:4" x14ac:dyDescent="0.2">
      <c r="A153" s="3"/>
      <c r="B153" s="3"/>
      <c r="C153" s="3"/>
      <c r="D153" s="3"/>
    </row>
    <row r="154" spans="1:4" x14ac:dyDescent="0.2">
      <c r="A154" s="3"/>
      <c r="B154" s="3"/>
      <c r="C154" s="3"/>
      <c r="D154" s="3"/>
    </row>
    <row r="155" spans="1:4" x14ac:dyDescent="0.2">
      <c r="A155" s="3"/>
      <c r="B155" s="3"/>
      <c r="C155" s="3"/>
      <c r="D155" s="3"/>
    </row>
    <row r="156" spans="1:4" x14ac:dyDescent="0.2">
      <c r="A156" s="3"/>
      <c r="B156" s="3"/>
      <c r="C156" s="3"/>
      <c r="D156" s="3"/>
    </row>
    <row r="157" spans="1:4" x14ac:dyDescent="0.2">
      <c r="A157" s="3"/>
      <c r="B157" s="3"/>
      <c r="C157" s="3"/>
      <c r="D157" s="3"/>
    </row>
    <row r="158" spans="1:4" x14ac:dyDescent="0.2">
      <c r="A158" s="3"/>
      <c r="B158" s="3"/>
      <c r="C158" s="3"/>
      <c r="D158" s="3"/>
    </row>
    <row r="159" spans="1:4" x14ac:dyDescent="0.2">
      <c r="A159" s="3"/>
      <c r="B159" s="3"/>
      <c r="C159" s="3"/>
      <c r="D159" s="3"/>
    </row>
    <row r="160" spans="1:4" x14ac:dyDescent="0.2">
      <c r="A160" s="3"/>
      <c r="B160" s="3"/>
      <c r="C160" s="3"/>
      <c r="D160" s="3"/>
    </row>
    <row r="161" spans="1:4" x14ac:dyDescent="0.2">
      <c r="A161" s="3"/>
      <c r="B161" s="3"/>
      <c r="C161" s="3"/>
      <c r="D161" s="3"/>
    </row>
    <row r="162" spans="1:4" x14ac:dyDescent="0.2">
      <c r="A162" s="3"/>
      <c r="B162" s="3"/>
      <c r="C162" s="3"/>
      <c r="D162" s="3"/>
    </row>
    <row r="163" spans="1:4" x14ac:dyDescent="0.2">
      <c r="A163" s="3"/>
      <c r="B163" s="3"/>
      <c r="C163" s="3"/>
      <c r="D163" s="3"/>
    </row>
    <row r="164" spans="1:4" x14ac:dyDescent="0.2">
      <c r="A164" s="3"/>
      <c r="B164" s="3"/>
      <c r="C164" s="3"/>
      <c r="D164" s="3"/>
    </row>
    <row r="165" spans="1:4" x14ac:dyDescent="0.2">
      <c r="A165" s="3"/>
      <c r="B165" s="3"/>
      <c r="C165" s="3"/>
      <c r="D165" s="3"/>
    </row>
    <row r="166" spans="1:4" x14ac:dyDescent="0.2">
      <c r="A166" s="3"/>
      <c r="B166" s="3"/>
      <c r="C166" s="3"/>
      <c r="D166" s="3"/>
    </row>
    <row r="167" spans="1:4" x14ac:dyDescent="0.2">
      <c r="A167" s="3"/>
      <c r="B167" s="3"/>
      <c r="C167" s="3"/>
      <c r="D167" s="3"/>
    </row>
    <row r="168" spans="1:4" x14ac:dyDescent="0.2">
      <c r="A168" s="3"/>
      <c r="B168" s="3"/>
      <c r="C168" s="3"/>
      <c r="D168" s="3"/>
    </row>
    <row r="169" spans="1:4" x14ac:dyDescent="0.2">
      <c r="A169" s="3"/>
      <c r="B169" s="3"/>
      <c r="C169" s="3"/>
      <c r="D169" s="3"/>
    </row>
    <row r="170" spans="1:4" x14ac:dyDescent="0.2">
      <c r="A170" s="3"/>
      <c r="B170" s="3"/>
      <c r="C170" s="3"/>
      <c r="D170" s="3"/>
    </row>
    <row r="171" spans="1:4" x14ac:dyDescent="0.2">
      <c r="A171" s="3"/>
      <c r="B171" s="3"/>
      <c r="C171" s="3"/>
      <c r="D171" s="3"/>
    </row>
    <row r="172" spans="1:4" x14ac:dyDescent="0.2">
      <c r="A172" s="3"/>
      <c r="B172" s="3"/>
      <c r="C172" s="3"/>
      <c r="D172" s="3"/>
    </row>
    <row r="173" spans="1:4" x14ac:dyDescent="0.2">
      <c r="A173" s="3"/>
      <c r="B173" s="3"/>
      <c r="C173" s="3"/>
      <c r="D173" s="3"/>
    </row>
    <row r="174" spans="1:4" x14ac:dyDescent="0.2">
      <c r="A174" s="3"/>
      <c r="B174" s="3"/>
      <c r="C174" s="3"/>
      <c r="D174" s="3"/>
    </row>
    <row r="175" spans="1:4" x14ac:dyDescent="0.2">
      <c r="A175" s="3"/>
      <c r="B175" s="3"/>
      <c r="C175" s="3"/>
      <c r="D175" s="3"/>
    </row>
    <row r="176" spans="1:4" x14ac:dyDescent="0.2">
      <c r="A176" s="3"/>
      <c r="B176" s="3"/>
      <c r="C176" s="3"/>
      <c r="D176" s="3"/>
    </row>
    <row r="177" spans="1:4" x14ac:dyDescent="0.2">
      <c r="A177" s="3"/>
      <c r="B177" s="3"/>
      <c r="C177" s="3"/>
      <c r="D177" s="3"/>
    </row>
    <row r="178" spans="1:4" x14ac:dyDescent="0.2">
      <c r="A178" s="3"/>
      <c r="B178" s="3"/>
      <c r="C178" s="3"/>
      <c r="D178" s="3"/>
    </row>
    <row r="179" spans="1:4" x14ac:dyDescent="0.2">
      <c r="A179" s="3"/>
      <c r="B179" s="3"/>
      <c r="C179" s="3"/>
      <c r="D179" s="3"/>
    </row>
    <row r="180" spans="1:4" x14ac:dyDescent="0.2">
      <c r="A180" s="3"/>
      <c r="B180" s="3"/>
      <c r="C180" s="3"/>
      <c r="D180" s="3"/>
    </row>
    <row r="181" spans="1:4" x14ac:dyDescent="0.2">
      <c r="A181" s="3"/>
      <c r="B181" s="3"/>
      <c r="C181" s="3"/>
      <c r="D181" s="3"/>
    </row>
    <row r="182" spans="1:4" x14ac:dyDescent="0.2">
      <c r="A182" s="3"/>
      <c r="B182" s="3"/>
      <c r="C182" s="3"/>
      <c r="D182" s="3"/>
    </row>
    <row r="183" spans="1:4" x14ac:dyDescent="0.2">
      <c r="A183" s="3"/>
      <c r="B183" s="3"/>
      <c r="C183" s="3"/>
      <c r="D183" s="3"/>
    </row>
    <row r="184" spans="1:4" x14ac:dyDescent="0.2">
      <c r="A184" s="3"/>
      <c r="B184" s="3"/>
      <c r="C184" s="3"/>
      <c r="D184" s="3"/>
    </row>
    <row r="185" spans="1:4" x14ac:dyDescent="0.2">
      <c r="A185" s="3"/>
      <c r="B185" s="3"/>
      <c r="C185" s="3"/>
      <c r="D185" s="3"/>
    </row>
    <row r="186" spans="1:4" x14ac:dyDescent="0.2">
      <c r="A186" s="3"/>
      <c r="B186" s="3"/>
      <c r="C186" s="3"/>
      <c r="D186" s="3"/>
    </row>
    <row r="206" spans="1:1" x14ac:dyDescent="0.2">
      <c r="A206" t="s">
        <v>90</v>
      </c>
    </row>
    <row r="276" spans="22:22" x14ac:dyDescent="0.2">
      <c r="V276" t="s">
        <v>91</v>
      </c>
    </row>
    <row r="309" spans="1:1" x14ac:dyDescent="0.2">
      <c r="A309" s="9" t="s">
        <v>93</v>
      </c>
    </row>
    <row r="310" spans="1:1" x14ac:dyDescent="0.2">
      <c r="A310" t="s">
        <v>94</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8DEC84-397A-BA44-99A3-48029175EB83}">
  <dimension ref="A1:AE87"/>
  <sheetViews>
    <sheetView zoomScale="64" workbookViewId="0">
      <selection activeCell="AC111" sqref="AC111"/>
    </sheetView>
  </sheetViews>
  <sheetFormatPr baseColWidth="10" defaultRowHeight="15" x14ac:dyDescent="0.2"/>
  <sheetData>
    <row r="1" spans="1:31" x14ac:dyDescent="0.2">
      <c r="A1" t="s">
        <v>89</v>
      </c>
    </row>
    <row r="2" spans="1:31" x14ac:dyDescent="0.2">
      <c r="A2">
        <v>4000</v>
      </c>
      <c r="B2">
        <v>5</v>
      </c>
      <c r="C2" t="b">
        <v>1</v>
      </c>
    </row>
    <row r="5" spans="1:31" x14ac:dyDescent="0.2">
      <c r="AE5" t="s">
        <v>107</v>
      </c>
    </row>
    <row r="6" spans="1:31" x14ac:dyDescent="0.2">
      <c r="AE6" t="s">
        <v>108</v>
      </c>
    </row>
    <row r="19" spans="1:1" x14ac:dyDescent="0.2">
      <c r="A19" t="s">
        <v>80</v>
      </c>
    </row>
    <row r="53" spans="1:1" x14ac:dyDescent="0.2">
      <c r="A53" t="s">
        <v>81</v>
      </c>
    </row>
    <row r="74" spans="31:31" x14ac:dyDescent="0.2">
      <c r="AE74" t="s">
        <v>109</v>
      </c>
    </row>
    <row r="75" spans="31:31" x14ac:dyDescent="0.2">
      <c r="AE75" t="s">
        <v>110</v>
      </c>
    </row>
    <row r="76" spans="31:31" x14ac:dyDescent="0.2">
      <c r="AE76" t="s">
        <v>111</v>
      </c>
    </row>
    <row r="77" spans="31:31" x14ac:dyDescent="0.2">
      <c r="AE77" t="s">
        <v>112</v>
      </c>
    </row>
    <row r="87" spans="1:1" x14ac:dyDescent="0.2">
      <c r="A87" t="s">
        <v>79</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A8B45A-1162-EA43-BCDD-BE04B3B03088}">
  <dimension ref="A1:C48"/>
  <sheetViews>
    <sheetView zoomScale="50" workbookViewId="0">
      <selection activeCell="J40" sqref="J40"/>
    </sheetView>
  </sheetViews>
  <sheetFormatPr baseColWidth="10" defaultRowHeight="15" x14ac:dyDescent="0.2"/>
  <sheetData>
    <row r="1" spans="1:3" x14ac:dyDescent="0.2">
      <c r="A1" t="s">
        <v>95</v>
      </c>
    </row>
    <row r="3" spans="1:3" x14ac:dyDescent="0.2">
      <c r="A3" t="s">
        <v>96</v>
      </c>
      <c r="B3" t="s">
        <v>69</v>
      </c>
      <c r="C3" t="s">
        <v>79</v>
      </c>
    </row>
    <row r="41" spans="1:2" x14ac:dyDescent="0.2">
      <c r="A41" t="s">
        <v>97</v>
      </c>
      <c r="B41" t="s">
        <v>98</v>
      </c>
    </row>
    <row r="42" spans="1:2" x14ac:dyDescent="0.2">
      <c r="A42" t="s">
        <v>99</v>
      </c>
      <c r="B42" t="s">
        <v>105</v>
      </c>
    </row>
    <row r="43" spans="1:2" x14ac:dyDescent="0.2">
      <c r="A43" t="s">
        <v>100</v>
      </c>
      <c r="B43" t="s">
        <v>101</v>
      </c>
    </row>
    <row r="44" spans="1:2" x14ac:dyDescent="0.2">
      <c r="A44" t="s">
        <v>102</v>
      </c>
      <c r="B44" t="s">
        <v>101</v>
      </c>
    </row>
    <row r="45" spans="1:2" x14ac:dyDescent="0.2">
      <c r="A45" t="s">
        <v>103</v>
      </c>
      <c r="B45" t="s">
        <v>101</v>
      </c>
    </row>
    <row r="47" spans="1:2" x14ac:dyDescent="0.2">
      <c r="A47" t="s">
        <v>104</v>
      </c>
    </row>
    <row r="48" spans="1:2" x14ac:dyDescent="0.2">
      <c r="A48" t="s">
        <v>106</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DECA88-3A0D-7C49-95DE-3232D0FBDA9C}">
  <dimension ref="A1:P117"/>
  <sheetViews>
    <sheetView zoomScale="90" workbookViewId="0">
      <selection activeCell="G12" sqref="A12:G13"/>
    </sheetView>
  </sheetViews>
  <sheetFormatPr baseColWidth="10" defaultRowHeight="15" x14ac:dyDescent="0.2"/>
  <cols>
    <col min="2" max="3" width="0" hidden="1" customWidth="1"/>
    <col min="5" max="5" width="0" hidden="1" customWidth="1"/>
    <col min="11" max="11" width="32.33203125" bestFit="1" customWidth="1"/>
  </cols>
  <sheetData>
    <row r="1" spans="1:16"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row>
    <row r="2" spans="1:16" x14ac:dyDescent="0.2">
      <c r="A2" s="3">
        <v>1</v>
      </c>
      <c r="B2" s="3">
        <v>1</v>
      </c>
      <c r="C2" s="3"/>
      <c r="D2" s="3"/>
      <c r="E2" s="3"/>
      <c r="F2" s="3">
        <v>2.2204460492503141E-16</v>
      </c>
      <c r="G2" s="3">
        <v>0</v>
      </c>
      <c r="H2">
        <v>164</v>
      </c>
      <c r="I2">
        <v>1</v>
      </c>
      <c r="J2">
        <v>0</v>
      </c>
      <c r="K2" t="s">
        <v>20</v>
      </c>
      <c r="L2" t="s">
        <v>29</v>
      </c>
      <c r="M2" t="s">
        <v>30</v>
      </c>
      <c r="N2">
        <v>4000</v>
      </c>
      <c r="O2">
        <v>4</v>
      </c>
      <c r="P2" t="b">
        <v>0</v>
      </c>
    </row>
    <row r="3" spans="1:16" x14ac:dyDescent="0.2">
      <c r="A3" s="3">
        <v>0.99631384939441803</v>
      </c>
      <c r="B3" s="3">
        <v>0.99213836477987416</v>
      </c>
      <c r="C3" s="3">
        <v>0</v>
      </c>
      <c r="D3" s="3">
        <v>0</v>
      </c>
      <c r="E3" s="3">
        <v>0</v>
      </c>
      <c r="F3" s="3">
        <v>1.4396768702103701E-2</v>
      </c>
      <c r="G3" s="3">
        <v>5.0041891537962067E-3</v>
      </c>
      <c r="H3">
        <v>636</v>
      </c>
      <c r="I3">
        <v>0</v>
      </c>
      <c r="J3">
        <v>1</v>
      </c>
      <c r="K3" t="s">
        <v>20</v>
      </c>
      <c r="L3" t="s">
        <v>29</v>
      </c>
      <c r="M3" t="s">
        <v>30</v>
      </c>
      <c r="N3">
        <v>4000</v>
      </c>
      <c r="O3">
        <v>4</v>
      </c>
      <c r="P3" t="b">
        <v>0</v>
      </c>
    </row>
    <row r="4" spans="1:16" x14ac:dyDescent="0.2">
      <c r="A4" s="3">
        <v>0.66551724137931034</v>
      </c>
      <c r="B4" s="3">
        <v>0.90339425587467359</v>
      </c>
      <c r="C4" s="3">
        <v>0</v>
      </c>
      <c r="D4" s="3">
        <v>0</v>
      </c>
      <c r="E4" s="3">
        <v>0</v>
      </c>
      <c r="F4" s="3">
        <v>0.29855778300911529</v>
      </c>
      <c r="G4" s="3">
        <v>8.3773855771632336E-2</v>
      </c>
      <c r="H4">
        <v>383</v>
      </c>
      <c r="I4">
        <v>0</v>
      </c>
      <c r="J4">
        <v>0</v>
      </c>
      <c r="K4" t="s">
        <v>19</v>
      </c>
      <c r="L4" t="s">
        <v>29</v>
      </c>
      <c r="M4" t="s">
        <v>30</v>
      </c>
      <c r="N4">
        <v>4000</v>
      </c>
      <c r="O4">
        <v>4</v>
      </c>
      <c r="P4" t="b">
        <v>0</v>
      </c>
    </row>
    <row r="5" spans="1:16" x14ac:dyDescent="0.2">
      <c r="A5" s="3">
        <v>0.6770069112174375</v>
      </c>
      <c r="B5" s="3">
        <v>0.71223021582733814</v>
      </c>
      <c r="C5" s="3">
        <v>0.65</v>
      </c>
      <c r="D5" s="3">
        <v>0.19696969696969699</v>
      </c>
      <c r="E5" s="3">
        <v>0.30232558139534882</v>
      </c>
      <c r="F5" s="3">
        <v>0.58014037482769598</v>
      </c>
      <c r="G5" s="3">
        <v>0.19594879614323699</v>
      </c>
      <c r="H5">
        <v>417</v>
      </c>
      <c r="I5">
        <v>0</v>
      </c>
      <c r="J5">
        <v>1</v>
      </c>
      <c r="K5" t="s">
        <v>19</v>
      </c>
      <c r="L5" t="s">
        <v>29</v>
      </c>
      <c r="M5" t="s">
        <v>30</v>
      </c>
      <c r="N5">
        <v>4000</v>
      </c>
      <c r="O5">
        <v>4</v>
      </c>
      <c r="P5" t="b">
        <v>0</v>
      </c>
    </row>
    <row r="6" spans="1:16" x14ac:dyDescent="0.2">
      <c r="A6" s="3">
        <v>0.84700164293537794</v>
      </c>
      <c r="B6" s="3">
        <v>0.79047619047619044</v>
      </c>
      <c r="C6" s="3">
        <v>0.79047619047619044</v>
      </c>
      <c r="D6" s="3">
        <v>1</v>
      </c>
      <c r="E6" s="3">
        <v>0.88297872340425532</v>
      </c>
      <c r="F6" s="3">
        <v>0.43368728851147592</v>
      </c>
      <c r="G6" s="3">
        <v>0.1415018732148732</v>
      </c>
      <c r="H6">
        <v>210</v>
      </c>
      <c r="I6">
        <v>0</v>
      </c>
      <c r="J6">
        <v>0</v>
      </c>
      <c r="K6" t="s">
        <v>18</v>
      </c>
      <c r="L6" t="s">
        <v>29</v>
      </c>
      <c r="M6" t="s">
        <v>30</v>
      </c>
      <c r="N6">
        <v>4000</v>
      </c>
      <c r="O6">
        <v>4</v>
      </c>
      <c r="P6" t="b">
        <v>0</v>
      </c>
    </row>
    <row r="7" spans="1:16" x14ac:dyDescent="0.2">
      <c r="A7" s="3">
        <v>0.47453310696095069</v>
      </c>
      <c r="B7" s="3">
        <v>0.99830508474576274</v>
      </c>
      <c r="C7" s="3">
        <v>0</v>
      </c>
      <c r="D7" s="3">
        <v>0</v>
      </c>
      <c r="E7" s="3">
        <v>0</v>
      </c>
      <c r="F7" s="3">
        <v>1.6022715008534302E-2</v>
      </c>
      <c r="G7" s="3">
        <v>1.882514637444482E-3</v>
      </c>
      <c r="H7">
        <v>590</v>
      </c>
      <c r="I7">
        <v>0</v>
      </c>
      <c r="J7">
        <v>1</v>
      </c>
      <c r="K7" t="s">
        <v>18</v>
      </c>
      <c r="L7" t="s">
        <v>29</v>
      </c>
      <c r="M7" t="s">
        <v>30</v>
      </c>
      <c r="N7">
        <v>4000</v>
      </c>
      <c r="O7">
        <v>4</v>
      </c>
      <c r="P7" t="b">
        <v>0</v>
      </c>
    </row>
    <row r="8" spans="1:16" x14ac:dyDescent="0.2">
      <c r="A8" s="3">
        <v>1</v>
      </c>
      <c r="B8" s="3">
        <v>1</v>
      </c>
      <c r="C8" s="3"/>
      <c r="D8" s="3"/>
      <c r="E8" s="3"/>
      <c r="F8" s="3">
        <v>2.2204460492503141E-16</v>
      </c>
      <c r="G8" s="3">
        <v>0</v>
      </c>
      <c r="H8">
        <v>631</v>
      </c>
      <c r="I8">
        <v>1</v>
      </c>
      <c r="J8">
        <v>0</v>
      </c>
      <c r="K8" t="s">
        <v>17</v>
      </c>
      <c r="L8" t="s">
        <v>29</v>
      </c>
      <c r="M8" t="s">
        <v>30</v>
      </c>
      <c r="N8">
        <v>4000</v>
      </c>
      <c r="O8">
        <v>4</v>
      </c>
      <c r="P8" t="b">
        <v>0</v>
      </c>
    </row>
    <row r="9" spans="1:16" x14ac:dyDescent="0.2">
      <c r="A9" s="3">
        <v>0.99992184447049626</v>
      </c>
      <c r="B9" s="3">
        <v>0.99922148695990654</v>
      </c>
      <c r="C9" s="3">
        <v>1</v>
      </c>
      <c r="D9" s="3">
        <v>0.8</v>
      </c>
      <c r="E9" s="3">
        <v>0.88888888888888884</v>
      </c>
      <c r="F9" s="3">
        <v>2.2969615065699801E-3</v>
      </c>
      <c r="G9" s="3">
        <v>5.1176912993778614E-4</v>
      </c>
      <c r="H9">
        <v>2569</v>
      </c>
      <c r="I9">
        <v>0</v>
      </c>
      <c r="J9">
        <v>1</v>
      </c>
      <c r="K9" t="s">
        <v>17</v>
      </c>
      <c r="L9" t="s">
        <v>29</v>
      </c>
      <c r="M9" t="s">
        <v>30</v>
      </c>
      <c r="N9">
        <v>4000</v>
      </c>
      <c r="O9">
        <v>4</v>
      </c>
      <c r="P9" t="b">
        <v>0</v>
      </c>
    </row>
    <row r="10" spans="1:16" x14ac:dyDescent="0.2">
      <c r="A10" s="3">
        <v>0.89501658693938901</v>
      </c>
      <c r="B10" s="3">
        <v>0.90225080385852086</v>
      </c>
      <c r="C10" s="3">
        <v>1</v>
      </c>
      <c r="D10" s="3">
        <v>2.564102564102564E-2</v>
      </c>
      <c r="E10" s="3">
        <v>0.05</v>
      </c>
      <c r="F10" s="3">
        <v>0.23737727879757831</v>
      </c>
      <c r="G10" s="3">
        <v>6.8640557678188593E-2</v>
      </c>
      <c r="H10">
        <v>1555</v>
      </c>
      <c r="I10">
        <v>0</v>
      </c>
      <c r="J10">
        <v>0</v>
      </c>
      <c r="K10" t="s">
        <v>16</v>
      </c>
      <c r="L10" t="s">
        <v>29</v>
      </c>
      <c r="M10" t="s">
        <v>30</v>
      </c>
      <c r="N10">
        <v>4000</v>
      </c>
      <c r="O10">
        <v>4</v>
      </c>
      <c r="P10" t="b">
        <v>0</v>
      </c>
    </row>
    <row r="11" spans="1:16" x14ac:dyDescent="0.2">
      <c r="A11" s="3">
        <v>0.82155350159971563</v>
      </c>
      <c r="B11" s="3">
        <v>0.76899696048632216</v>
      </c>
      <c r="C11" s="3">
        <v>0.78688524590163933</v>
      </c>
      <c r="D11" s="3">
        <v>0.29690721649484542</v>
      </c>
      <c r="E11" s="3">
        <v>0.43113772455089822</v>
      </c>
      <c r="F11" s="3">
        <v>0.4814907180858341</v>
      </c>
      <c r="G11" s="3">
        <v>0.15628776476152451</v>
      </c>
      <c r="H11">
        <v>1645</v>
      </c>
      <c r="I11">
        <v>0</v>
      </c>
      <c r="J11">
        <v>1</v>
      </c>
      <c r="K11" t="s">
        <v>16</v>
      </c>
      <c r="L11" t="s">
        <v>29</v>
      </c>
      <c r="M11" t="s">
        <v>30</v>
      </c>
      <c r="N11">
        <v>4000</v>
      </c>
      <c r="O11">
        <v>4</v>
      </c>
      <c r="P11" t="b">
        <v>0</v>
      </c>
    </row>
    <row r="12" spans="1:16" x14ac:dyDescent="0.2">
      <c r="A12" s="3">
        <v>0.95899248389405856</v>
      </c>
      <c r="B12" s="3">
        <v>0.8796680497925311</v>
      </c>
      <c r="C12" s="3">
        <v>0.87950138504155129</v>
      </c>
      <c r="D12" s="3">
        <v>1</v>
      </c>
      <c r="E12" s="3">
        <v>0.9358879882092852</v>
      </c>
      <c r="F12" s="3">
        <v>0.24202032223418971</v>
      </c>
      <c r="G12" s="3">
        <v>6.9277941769091314E-2</v>
      </c>
      <c r="H12">
        <v>723</v>
      </c>
      <c r="I12">
        <v>0</v>
      </c>
      <c r="J12">
        <v>0</v>
      </c>
      <c r="K12" t="s">
        <v>13</v>
      </c>
      <c r="L12" t="s">
        <v>29</v>
      </c>
      <c r="M12" t="s">
        <v>30</v>
      </c>
      <c r="N12">
        <v>4000</v>
      </c>
      <c r="O12">
        <v>4</v>
      </c>
      <c r="P12" t="b">
        <v>0</v>
      </c>
    </row>
    <row r="13" spans="1:16" x14ac:dyDescent="0.2">
      <c r="A13" s="3">
        <v>0.99919061108862806</v>
      </c>
      <c r="B13" s="3">
        <v>0.99798142914816312</v>
      </c>
      <c r="C13" s="3">
        <v>1</v>
      </c>
      <c r="D13" s="3">
        <v>0.16666666666666671</v>
      </c>
      <c r="E13" s="3">
        <v>0.2857142857142857</v>
      </c>
      <c r="F13" s="3">
        <v>5.8655907785561106E-3</v>
      </c>
      <c r="G13" s="3">
        <v>1.54883081998791E-3</v>
      </c>
      <c r="H13">
        <v>2477</v>
      </c>
      <c r="I13">
        <v>0</v>
      </c>
      <c r="J13">
        <v>1</v>
      </c>
      <c r="K13" t="s">
        <v>13</v>
      </c>
      <c r="L13" t="s">
        <v>29</v>
      </c>
      <c r="M13" t="s">
        <v>30</v>
      </c>
      <c r="N13">
        <v>4000</v>
      </c>
      <c r="O13">
        <v>4</v>
      </c>
      <c r="P13" t="b">
        <v>0</v>
      </c>
    </row>
    <row r="14" spans="1:16" x14ac:dyDescent="0.2">
      <c r="A14" s="3">
        <v>0.74078383517325541</v>
      </c>
      <c r="B14" s="3">
        <v>0.80249999999999999</v>
      </c>
      <c r="C14" s="3">
        <v>0.63636363636363635</v>
      </c>
      <c r="D14" s="3">
        <v>0.125748502994012</v>
      </c>
      <c r="E14" s="3">
        <v>0.21</v>
      </c>
      <c r="F14" s="3">
        <v>0.44662342678244188</v>
      </c>
      <c r="G14" s="3">
        <v>0.1425485542018512</v>
      </c>
      <c r="H14">
        <v>800</v>
      </c>
      <c r="K14" t="s">
        <v>27</v>
      </c>
      <c r="L14" t="s">
        <v>29</v>
      </c>
      <c r="M14" t="s">
        <v>30</v>
      </c>
      <c r="N14">
        <v>4000</v>
      </c>
      <c r="O14">
        <v>4</v>
      </c>
      <c r="P14" t="b">
        <v>0</v>
      </c>
    </row>
    <row r="15" spans="1:16" x14ac:dyDescent="0.2">
      <c r="A15" s="3">
        <v>0.99706951026856228</v>
      </c>
      <c r="B15" s="3">
        <v>0.99375000000000002</v>
      </c>
      <c r="C15" s="3">
        <v>0</v>
      </c>
      <c r="D15" s="3">
        <v>0</v>
      </c>
      <c r="E15" s="3">
        <v>0</v>
      </c>
      <c r="F15" s="3">
        <v>1.144543111817249E-2</v>
      </c>
      <c r="G15" s="3">
        <v>3.9783303772679846E-3</v>
      </c>
      <c r="H15">
        <v>800</v>
      </c>
      <c r="K15" t="s">
        <v>21</v>
      </c>
      <c r="L15" t="s">
        <v>29</v>
      </c>
      <c r="M15" t="s">
        <v>30</v>
      </c>
      <c r="N15">
        <v>4000</v>
      </c>
      <c r="O15">
        <v>4</v>
      </c>
      <c r="P15" t="b">
        <v>0</v>
      </c>
    </row>
    <row r="16" spans="1:16" x14ac:dyDescent="0.2">
      <c r="A16" s="3">
        <v>0.67150623178243407</v>
      </c>
      <c r="B16" s="3">
        <v>0.80374999999999996</v>
      </c>
      <c r="C16" s="3">
        <v>0.33881250000000002</v>
      </c>
      <c r="D16" s="3">
        <v>0.1026704545454545</v>
      </c>
      <c r="E16" s="3">
        <v>0.15758720930232559</v>
      </c>
      <c r="F16" s="3">
        <v>0.44533270899455052</v>
      </c>
      <c r="G16" s="3">
        <v>0.14224504344033129</v>
      </c>
      <c r="H16">
        <v>800</v>
      </c>
      <c r="K16" t="s">
        <v>22</v>
      </c>
      <c r="L16" t="s">
        <v>29</v>
      </c>
      <c r="M16" t="s">
        <v>30</v>
      </c>
      <c r="N16">
        <v>4000</v>
      </c>
      <c r="O16">
        <v>4</v>
      </c>
      <c r="P16" t="b">
        <v>0</v>
      </c>
    </row>
    <row r="17" spans="1:16" x14ac:dyDescent="0.2">
      <c r="A17" s="3">
        <v>0.5723060976542379</v>
      </c>
      <c r="B17" s="3">
        <v>0.94374999999999998</v>
      </c>
      <c r="C17" s="3">
        <v>0.20749999999999999</v>
      </c>
      <c r="D17" s="3">
        <v>0.26250000000000001</v>
      </c>
      <c r="E17" s="3">
        <v>0.23178191489361699</v>
      </c>
      <c r="F17" s="3">
        <v>0.12565966555305649</v>
      </c>
      <c r="G17" s="3">
        <v>3.8532596264019517E-2</v>
      </c>
      <c r="H17">
        <v>800</v>
      </c>
      <c r="K17" t="s">
        <v>23</v>
      </c>
      <c r="L17" t="s">
        <v>29</v>
      </c>
      <c r="M17" t="s">
        <v>30</v>
      </c>
      <c r="N17">
        <v>4000</v>
      </c>
      <c r="O17">
        <v>4</v>
      </c>
      <c r="P17" t="b">
        <v>0</v>
      </c>
    </row>
    <row r="18" spans="1:16" x14ac:dyDescent="0.2">
      <c r="A18" s="3">
        <v>0.9999372557639703</v>
      </c>
      <c r="B18" s="3">
        <v>0.99937500000000001</v>
      </c>
      <c r="C18" s="3">
        <v>0.80281250000000004</v>
      </c>
      <c r="D18" s="3">
        <v>0.6422500000000001</v>
      </c>
      <c r="E18" s="3">
        <v>0.71361111111111097</v>
      </c>
      <c r="F18" s="3">
        <v>1.844029409493256E-3</v>
      </c>
      <c r="G18" s="3">
        <v>4.1085465462817902E-4</v>
      </c>
      <c r="H18">
        <v>3200</v>
      </c>
      <c r="K18" t="s">
        <v>24</v>
      </c>
      <c r="L18" t="s">
        <v>29</v>
      </c>
      <c r="M18" t="s">
        <v>30</v>
      </c>
      <c r="N18">
        <v>4000</v>
      </c>
      <c r="O18">
        <v>4</v>
      </c>
      <c r="P18" t="b">
        <v>0</v>
      </c>
    </row>
    <row r="19" spans="1:16" x14ac:dyDescent="0.2">
      <c r="A19" s="3">
        <v>0.85725196963196315</v>
      </c>
      <c r="B19" s="3">
        <v>0.83374999999999999</v>
      </c>
      <c r="C19" s="3">
        <v>0.89044569672131146</v>
      </c>
      <c r="D19" s="3">
        <v>0.1650888018768174</v>
      </c>
      <c r="E19" s="3">
        <v>0.24592861152694609</v>
      </c>
      <c r="F19" s="3">
        <v>0.3628668436816973</v>
      </c>
      <c r="G19" s="3">
        <v>0.1136967000694659</v>
      </c>
      <c r="H19">
        <v>3200</v>
      </c>
      <c r="K19" t="s">
        <v>25</v>
      </c>
      <c r="L19" t="s">
        <v>29</v>
      </c>
      <c r="M19" t="s">
        <v>30</v>
      </c>
      <c r="N19">
        <v>4000</v>
      </c>
      <c r="O19">
        <v>4</v>
      </c>
      <c r="P19" t="b">
        <v>0</v>
      </c>
    </row>
    <row r="20" spans="1:16" x14ac:dyDescent="0.2">
      <c r="A20" s="3">
        <v>0.99010834672560488</v>
      </c>
      <c r="B20" s="3">
        <v>0.97124999999999995</v>
      </c>
      <c r="C20" s="3">
        <v>0.97277484418282556</v>
      </c>
      <c r="D20" s="3">
        <v>0.35494791666666659</v>
      </c>
      <c r="E20" s="3">
        <v>0.43261290662174973</v>
      </c>
      <c r="F20" s="3">
        <v>5.9221800416813318E-2</v>
      </c>
      <c r="G20" s="3">
        <v>1.6851376825050959E-2</v>
      </c>
      <c r="H20">
        <v>3200</v>
      </c>
      <c r="K20" t="s">
        <v>26</v>
      </c>
      <c r="L20" t="s">
        <v>29</v>
      </c>
      <c r="M20" t="s">
        <v>30</v>
      </c>
      <c r="N20">
        <v>4000</v>
      </c>
      <c r="O20">
        <v>4</v>
      </c>
      <c r="P20" t="b">
        <v>0</v>
      </c>
    </row>
    <row r="21" spans="1:16" x14ac:dyDescent="0.2">
      <c r="A21" s="3">
        <v>1</v>
      </c>
      <c r="B21" s="3">
        <v>1</v>
      </c>
      <c r="C21" s="3"/>
      <c r="D21" s="3"/>
      <c r="E21" s="3"/>
      <c r="F21" s="3">
        <v>2.2204460492503141E-16</v>
      </c>
      <c r="G21" s="3">
        <v>0</v>
      </c>
      <c r="H21">
        <v>161</v>
      </c>
      <c r="I21">
        <v>1</v>
      </c>
      <c r="J21">
        <v>0</v>
      </c>
      <c r="K21" t="s">
        <v>20</v>
      </c>
      <c r="L21" t="s">
        <v>28</v>
      </c>
      <c r="M21" t="s">
        <v>30</v>
      </c>
      <c r="N21">
        <v>4000</v>
      </c>
      <c r="O21">
        <v>4</v>
      </c>
      <c r="P21" t="b">
        <v>0</v>
      </c>
    </row>
    <row r="22" spans="1:16" x14ac:dyDescent="0.2">
      <c r="A22" s="3">
        <v>0.99447077409162721</v>
      </c>
      <c r="B22" s="3">
        <v>0.99061032863849763</v>
      </c>
      <c r="C22" s="3">
        <v>0</v>
      </c>
      <c r="D22" s="3">
        <v>0</v>
      </c>
      <c r="E22" s="3">
        <v>0</v>
      </c>
      <c r="F22" s="3">
        <v>6.5482773085632343E-2</v>
      </c>
      <c r="G22" s="3">
        <v>8.6780890304408321E-3</v>
      </c>
      <c r="H22">
        <v>639</v>
      </c>
      <c r="I22">
        <v>0</v>
      </c>
      <c r="J22">
        <v>1</v>
      </c>
      <c r="K22" t="s">
        <v>20</v>
      </c>
      <c r="L22" t="s">
        <v>28</v>
      </c>
      <c r="M22" t="s">
        <v>30</v>
      </c>
      <c r="N22">
        <v>4000</v>
      </c>
      <c r="O22">
        <v>4</v>
      </c>
      <c r="P22" t="b">
        <v>0</v>
      </c>
    </row>
    <row r="23" spans="1:16" x14ac:dyDescent="0.2">
      <c r="A23" s="3">
        <v>0.83578725961538458</v>
      </c>
      <c r="B23" s="3">
        <v>0.80882352941176472</v>
      </c>
      <c r="C23" s="3">
        <v>0.7</v>
      </c>
      <c r="D23" s="3">
        <v>0.328125</v>
      </c>
      <c r="E23" s="3">
        <v>0.44680851063829791</v>
      </c>
      <c r="F23" s="3">
        <v>0.41694735967604463</v>
      </c>
      <c r="G23" s="3">
        <v>0.13310634872216781</v>
      </c>
      <c r="H23">
        <v>272</v>
      </c>
      <c r="I23">
        <v>0</v>
      </c>
      <c r="J23">
        <v>0</v>
      </c>
      <c r="K23" t="s">
        <v>19</v>
      </c>
      <c r="L23" t="s">
        <v>28</v>
      </c>
      <c r="M23" t="s">
        <v>30</v>
      </c>
      <c r="N23">
        <v>4000</v>
      </c>
      <c r="O23">
        <v>4</v>
      </c>
      <c r="P23" t="b">
        <v>0</v>
      </c>
    </row>
    <row r="24" spans="1:16" x14ac:dyDescent="0.2">
      <c r="A24" s="3">
        <v>0.69203883495145635</v>
      </c>
      <c r="B24" s="3">
        <v>0.78977272727272729</v>
      </c>
      <c r="C24" s="3">
        <v>0.25</v>
      </c>
      <c r="D24" s="3">
        <v>3.8834951456310683E-2</v>
      </c>
      <c r="E24" s="3">
        <v>6.7226890756302518E-2</v>
      </c>
      <c r="F24" s="3">
        <v>0.46496190586901809</v>
      </c>
      <c r="G24" s="3">
        <v>0.15015125840526719</v>
      </c>
      <c r="H24">
        <v>528</v>
      </c>
      <c r="I24">
        <v>0</v>
      </c>
      <c r="J24">
        <v>1</v>
      </c>
      <c r="K24" t="s">
        <v>19</v>
      </c>
      <c r="L24" t="s">
        <v>28</v>
      </c>
      <c r="M24" t="s">
        <v>30</v>
      </c>
      <c r="N24">
        <v>4000</v>
      </c>
      <c r="O24">
        <v>4</v>
      </c>
      <c r="P24" t="b">
        <v>0</v>
      </c>
    </row>
    <row r="25" spans="1:16" x14ac:dyDescent="0.2">
      <c r="A25" s="3">
        <v>1</v>
      </c>
      <c r="B25" s="3">
        <v>1</v>
      </c>
      <c r="C25" s="3"/>
      <c r="D25" s="3"/>
      <c r="E25" s="3"/>
      <c r="F25" s="3">
        <v>2.2204460492503141E-16</v>
      </c>
      <c r="G25" s="3">
        <v>0</v>
      </c>
      <c r="H25">
        <v>68</v>
      </c>
      <c r="I25">
        <v>1</v>
      </c>
      <c r="J25">
        <v>0</v>
      </c>
      <c r="K25" t="s">
        <v>18</v>
      </c>
      <c r="L25" t="s">
        <v>28</v>
      </c>
      <c r="M25" t="s">
        <v>30</v>
      </c>
      <c r="N25">
        <v>4000</v>
      </c>
      <c r="O25">
        <v>4</v>
      </c>
      <c r="P25" t="b">
        <v>0</v>
      </c>
    </row>
    <row r="26" spans="1:16" x14ac:dyDescent="0.2">
      <c r="A26" s="3">
        <v>0.72968228892399511</v>
      </c>
      <c r="B26" s="3">
        <v>0.86338797814207646</v>
      </c>
      <c r="C26" s="3">
        <v>0.4</v>
      </c>
      <c r="D26" s="3">
        <v>2.02020202020202E-2</v>
      </c>
      <c r="E26" s="3">
        <v>3.8461538461538457E-2</v>
      </c>
      <c r="F26" s="3">
        <v>0.36845928134339828</v>
      </c>
      <c r="G26" s="3">
        <v>0.1096771916546736</v>
      </c>
      <c r="H26">
        <v>732</v>
      </c>
      <c r="I26">
        <v>0</v>
      </c>
      <c r="J26">
        <v>1</v>
      </c>
      <c r="K26" t="s">
        <v>18</v>
      </c>
      <c r="L26" t="s">
        <v>28</v>
      </c>
      <c r="M26" t="s">
        <v>30</v>
      </c>
      <c r="N26">
        <v>4000</v>
      </c>
      <c r="O26">
        <v>4</v>
      </c>
      <c r="P26" t="b">
        <v>0</v>
      </c>
    </row>
    <row r="27" spans="1:16" x14ac:dyDescent="0.2">
      <c r="A27" s="3">
        <v>1</v>
      </c>
      <c r="B27" s="3">
        <v>1</v>
      </c>
      <c r="C27" s="3"/>
      <c r="D27" s="3"/>
      <c r="E27" s="3"/>
      <c r="F27" s="3">
        <v>2.2204460492503141E-16</v>
      </c>
      <c r="G27" s="3">
        <v>0</v>
      </c>
      <c r="H27">
        <v>616</v>
      </c>
      <c r="I27">
        <v>1</v>
      </c>
      <c r="J27">
        <v>0</v>
      </c>
      <c r="K27" t="s">
        <v>17</v>
      </c>
      <c r="L27" t="s">
        <v>28</v>
      </c>
      <c r="M27" t="s">
        <v>30</v>
      </c>
      <c r="N27">
        <v>4000</v>
      </c>
      <c r="O27">
        <v>4</v>
      </c>
      <c r="P27" t="b">
        <v>0</v>
      </c>
    </row>
    <row r="28" spans="1:16" x14ac:dyDescent="0.2">
      <c r="A28" s="3">
        <v>0.99908558030480665</v>
      </c>
      <c r="B28" s="3">
        <v>0.9903250773993808</v>
      </c>
      <c r="C28" s="3">
        <v>0</v>
      </c>
      <c r="D28" s="3">
        <v>0</v>
      </c>
      <c r="E28" s="3">
        <v>0</v>
      </c>
      <c r="F28" s="3">
        <v>6.0777344545992588E-2</v>
      </c>
      <c r="G28" s="3">
        <v>7.0462784762023853E-3</v>
      </c>
      <c r="H28">
        <v>2584</v>
      </c>
      <c r="I28">
        <v>0</v>
      </c>
      <c r="J28">
        <v>1</v>
      </c>
      <c r="K28" t="s">
        <v>17</v>
      </c>
      <c r="L28" t="s">
        <v>28</v>
      </c>
      <c r="M28" t="s">
        <v>30</v>
      </c>
      <c r="N28">
        <v>4000</v>
      </c>
      <c r="O28">
        <v>4</v>
      </c>
      <c r="P28" t="b">
        <v>0</v>
      </c>
    </row>
    <row r="29" spans="1:16" x14ac:dyDescent="0.2">
      <c r="A29" s="3">
        <v>0.89659182036888518</v>
      </c>
      <c r="B29" s="3">
        <v>0.83288166214995485</v>
      </c>
      <c r="C29" s="3">
        <v>0.8523489932885906</v>
      </c>
      <c r="D29" s="3">
        <v>0.43793103448275861</v>
      </c>
      <c r="E29" s="3">
        <v>0.57858769931662868</v>
      </c>
      <c r="F29" s="3">
        <v>0.37814380822214438</v>
      </c>
      <c r="G29" s="3">
        <v>0.11835329887185569</v>
      </c>
      <c r="H29">
        <v>1107</v>
      </c>
      <c r="I29">
        <v>0</v>
      </c>
      <c r="J29">
        <v>0</v>
      </c>
      <c r="K29" t="s">
        <v>16</v>
      </c>
      <c r="L29" t="s">
        <v>28</v>
      </c>
      <c r="M29" t="s">
        <v>30</v>
      </c>
      <c r="N29">
        <v>4000</v>
      </c>
      <c r="O29">
        <v>4</v>
      </c>
      <c r="P29" t="b">
        <v>0</v>
      </c>
    </row>
    <row r="30" spans="1:16" x14ac:dyDescent="0.2">
      <c r="A30" s="3">
        <v>0.85750406416307667</v>
      </c>
      <c r="B30" s="3">
        <v>0.85045389393215476</v>
      </c>
      <c r="C30" s="3">
        <v>0.8392857142857143</v>
      </c>
      <c r="D30" s="3">
        <v>0.13390313390313391</v>
      </c>
      <c r="E30" s="3">
        <v>0.23095823095823101</v>
      </c>
      <c r="F30" s="3">
        <v>0.33933773415122548</v>
      </c>
      <c r="G30" s="3">
        <v>0.1040367588986645</v>
      </c>
      <c r="H30">
        <v>2093</v>
      </c>
      <c r="I30">
        <v>0</v>
      </c>
      <c r="J30">
        <v>1</v>
      </c>
      <c r="K30" t="s">
        <v>16</v>
      </c>
      <c r="L30" t="s">
        <v>28</v>
      </c>
      <c r="M30" t="s">
        <v>30</v>
      </c>
      <c r="N30">
        <v>4000</v>
      </c>
      <c r="O30">
        <v>4</v>
      </c>
      <c r="P30" t="b">
        <v>0</v>
      </c>
    </row>
    <row r="31" spans="1:16" x14ac:dyDescent="0.2">
      <c r="A31" s="3">
        <v>1</v>
      </c>
      <c r="B31" s="3">
        <v>1</v>
      </c>
      <c r="C31" s="3"/>
      <c r="D31" s="3"/>
      <c r="E31" s="3"/>
      <c r="F31" s="3">
        <v>2.2204460492503141E-16</v>
      </c>
      <c r="G31" s="3">
        <v>0</v>
      </c>
      <c r="H31">
        <v>352</v>
      </c>
      <c r="I31">
        <v>1</v>
      </c>
      <c r="J31">
        <v>0</v>
      </c>
      <c r="K31" t="s">
        <v>13</v>
      </c>
      <c r="L31" t="s">
        <v>28</v>
      </c>
      <c r="M31" t="s">
        <v>30</v>
      </c>
      <c r="N31">
        <v>4000</v>
      </c>
      <c r="O31">
        <v>4</v>
      </c>
      <c r="P31" t="b">
        <v>0</v>
      </c>
    </row>
    <row r="32" spans="1:16" x14ac:dyDescent="0.2">
      <c r="A32" s="3">
        <v>0.92355834824102723</v>
      </c>
      <c r="B32" s="3">
        <v>0.90730337078651691</v>
      </c>
      <c r="C32" s="3">
        <v>0.87878787878787878</v>
      </c>
      <c r="D32" s="3">
        <v>0.1003460207612457</v>
      </c>
      <c r="E32" s="3">
        <v>0.18012422360248451</v>
      </c>
      <c r="F32" s="3">
        <v>0.21249592085606281</v>
      </c>
      <c r="G32" s="3">
        <v>6.3004106510118688E-2</v>
      </c>
      <c r="H32">
        <v>2848</v>
      </c>
      <c r="I32">
        <v>0</v>
      </c>
      <c r="J32">
        <v>1</v>
      </c>
      <c r="K32" t="s">
        <v>13</v>
      </c>
      <c r="L32" t="s">
        <v>28</v>
      </c>
      <c r="M32" t="s">
        <v>30</v>
      </c>
      <c r="N32">
        <v>4000</v>
      </c>
      <c r="O32">
        <v>4</v>
      </c>
      <c r="P32" t="b">
        <v>0</v>
      </c>
    </row>
    <row r="33" spans="1:16" x14ac:dyDescent="0.2">
      <c r="A33" s="3">
        <v>0.74078383517325541</v>
      </c>
      <c r="B33" s="3">
        <v>0.80249999999999999</v>
      </c>
      <c r="C33" s="3">
        <v>0.63636363636363635</v>
      </c>
      <c r="D33" s="3">
        <v>0.125748502994012</v>
      </c>
      <c r="E33" s="3">
        <v>0.21</v>
      </c>
      <c r="F33" s="3">
        <v>0.44662342678244188</v>
      </c>
      <c r="G33" s="3">
        <v>0.1425485542018512</v>
      </c>
      <c r="H33">
        <v>800</v>
      </c>
      <c r="K33" t="s">
        <v>27</v>
      </c>
      <c r="L33" t="s">
        <v>28</v>
      </c>
      <c r="M33" t="s">
        <v>30</v>
      </c>
      <c r="N33">
        <v>4000</v>
      </c>
      <c r="O33">
        <v>4</v>
      </c>
      <c r="P33" t="b">
        <v>0</v>
      </c>
    </row>
    <row r="34" spans="1:16" x14ac:dyDescent="0.2">
      <c r="A34" s="3">
        <v>0.99558353080568718</v>
      </c>
      <c r="B34" s="3">
        <v>0.99250000000000005</v>
      </c>
      <c r="C34" s="3">
        <v>0</v>
      </c>
      <c r="D34" s="3">
        <v>0</v>
      </c>
      <c r="E34" s="3">
        <v>0</v>
      </c>
      <c r="F34" s="3">
        <v>5.2304365002148877E-2</v>
      </c>
      <c r="G34" s="3">
        <v>6.9316236130646143E-3</v>
      </c>
      <c r="H34">
        <v>800</v>
      </c>
      <c r="K34" t="s">
        <v>21</v>
      </c>
      <c r="L34" t="s">
        <v>28</v>
      </c>
      <c r="M34" t="s">
        <v>30</v>
      </c>
      <c r="N34">
        <v>4000</v>
      </c>
      <c r="O34">
        <v>4</v>
      </c>
      <c r="P34" t="b">
        <v>0</v>
      </c>
    </row>
    <row r="35" spans="1:16" x14ac:dyDescent="0.2">
      <c r="A35" s="3">
        <v>0.74091329933719197</v>
      </c>
      <c r="B35" s="3">
        <v>0.79625000000000001</v>
      </c>
      <c r="C35" s="3">
        <v>0.40300000000000002</v>
      </c>
      <c r="D35" s="3">
        <v>0.137193567961165</v>
      </c>
      <c r="E35" s="3">
        <v>0.19628464151618091</v>
      </c>
      <c r="F35" s="3">
        <v>0.44863696016340709</v>
      </c>
      <c r="G35" s="3">
        <v>0.14435598911301339</v>
      </c>
      <c r="H35">
        <v>800</v>
      </c>
      <c r="K35" t="s">
        <v>22</v>
      </c>
      <c r="L35" t="s">
        <v>28</v>
      </c>
      <c r="M35" t="s">
        <v>30</v>
      </c>
      <c r="N35">
        <v>4000</v>
      </c>
      <c r="O35">
        <v>4</v>
      </c>
      <c r="P35" t="b">
        <v>0</v>
      </c>
    </row>
    <row r="36" spans="1:16" x14ac:dyDescent="0.2">
      <c r="A36" s="3">
        <v>0.75265929436545553</v>
      </c>
      <c r="B36" s="3">
        <v>0.875</v>
      </c>
      <c r="C36" s="3">
        <v>0.36599999999999999</v>
      </c>
      <c r="D36" s="3">
        <v>1.8484848484848489E-2</v>
      </c>
      <c r="E36" s="3">
        <v>3.5192307692307703E-2</v>
      </c>
      <c r="F36" s="3">
        <v>0.33714024242920948</v>
      </c>
      <c r="G36" s="3">
        <v>0.1003546303640263</v>
      </c>
      <c r="H36">
        <v>800</v>
      </c>
      <c r="K36" t="s">
        <v>23</v>
      </c>
      <c r="L36" t="s">
        <v>28</v>
      </c>
      <c r="M36" t="s">
        <v>30</v>
      </c>
      <c r="N36">
        <v>4000</v>
      </c>
      <c r="O36">
        <v>4</v>
      </c>
      <c r="P36" t="b">
        <v>0</v>
      </c>
    </row>
    <row r="37" spans="1:16" x14ac:dyDescent="0.2">
      <c r="A37" s="3">
        <v>0.99926160609613135</v>
      </c>
      <c r="B37" s="3">
        <v>0.9921875</v>
      </c>
      <c r="C37" s="3">
        <v>0</v>
      </c>
      <c r="D37" s="3">
        <v>0</v>
      </c>
      <c r="E37" s="3">
        <v>0</v>
      </c>
      <c r="F37" s="3">
        <v>4.9077705720889063E-2</v>
      </c>
      <c r="G37" s="3">
        <v>5.6898698695334263E-3</v>
      </c>
      <c r="H37">
        <v>3200</v>
      </c>
      <c r="K37" t="s">
        <v>24</v>
      </c>
      <c r="L37" t="s">
        <v>28</v>
      </c>
      <c r="M37" t="s">
        <v>30</v>
      </c>
      <c r="N37">
        <v>4000</v>
      </c>
      <c r="O37">
        <v>4</v>
      </c>
      <c r="P37" t="b">
        <v>0</v>
      </c>
    </row>
    <row r="38" spans="1:16" x14ac:dyDescent="0.2">
      <c r="A38" s="3">
        <v>0.87102598482552351</v>
      </c>
      <c r="B38" s="3">
        <v>0.84437499999999999</v>
      </c>
      <c r="C38" s="3">
        <v>0.84380479236577177</v>
      </c>
      <c r="D38" s="3">
        <v>0.23907778575989791</v>
      </c>
      <c r="E38" s="3">
        <v>0.35121630016846422</v>
      </c>
      <c r="F38" s="3">
        <v>0.35276221040013389</v>
      </c>
      <c r="G38" s="3">
        <v>0.1089893869456403</v>
      </c>
      <c r="H38">
        <v>3200</v>
      </c>
      <c r="K38" t="s">
        <v>25</v>
      </c>
      <c r="L38" t="s">
        <v>28</v>
      </c>
      <c r="M38" t="s">
        <v>30</v>
      </c>
      <c r="N38">
        <v>4000</v>
      </c>
      <c r="O38">
        <v>4</v>
      </c>
      <c r="P38" t="b">
        <v>0</v>
      </c>
    </row>
    <row r="39" spans="1:16" x14ac:dyDescent="0.2">
      <c r="A39" s="3">
        <v>0.93196692993451424</v>
      </c>
      <c r="B39" s="3">
        <v>0.91749999999999998</v>
      </c>
      <c r="C39" s="3">
        <v>0.78212121212121222</v>
      </c>
      <c r="D39" s="3">
        <v>8.930795847750865E-2</v>
      </c>
      <c r="E39" s="3">
        <v>0.16031055900621119</v>
      </c>
      <c r="F39" s="3">
        <v>0.1891213695618959</v>
      </c>
      <c r="G39" s="3">
        <v>5.6073654794005633E-2</v>
      </c>
      <c r="H39">
        <v>3200</v>
      </c>
      <c r="K39" t="s">
        <v>26</v>
      </c>
      <c r="L39" t="s">
        <v>28</v>
      </c>
      <c r="M39" t="s">
        <v>30</v>
      </c>
      <c r="N39">
        <v>4000</v>
      </c>
      <c r="O39">
        <v>4</v>
      </c>
      <c r="P39" t="b">
        <v>0</v>
      </c>
    </row>
    <row r="40" spans="1:16" x14ac:dyDescent="0.2">
      <c r="A40" s="3">
        <v>0.9390047491224448</v>
      </c>
      <c r="B40" s="3">
        <v>0.90371991247264771</v>
      </c>
      <c r="C40" s="3">
        <v>0.9555555555555556</v>
      </c>
      <c r="D40" s="3">
        <v>0.77245508982035926</v>
      </c>
      <c r="E40" s="3">
        <v>0.85430463576158944</v>
      </c>
      <c r="F40" s="3">
        <v>0.27575474458980342</v>
      </c>
      <c r="G40" s="3">
        <v>7.4573403858082754E-2</v>
      </c>
      <c r="H40">
        <v>457</v>
      </c>
      <c r="I40">
        <v>0</v>
      </c>
      <c r="J40">
        <v>0</v>
      </c>
      <c r="K40" t="s">
        <v>20</v>
      </c>
      <c r="L40" t="s">
        <v>14</v>
      </c>
      <c r="M40" t="s">
        <v>30</v>
      </c>
      <c r="N40">
        <v>4000</v>
      </c>
      <c r="O40">
        <v>4</v>
      </c>
      <c r="P40" t="b">
        <v>0</v>
      </c>
    </row>
    <row r="41" spans="1:16" x14ac:dyDescent="0.2">
      <c r="A41" s="3">
        <v>1</v>
      </c>
      <c r="B41" s="3">
        <v>1</v>
      </c>
      <c r="C41" s="3"/>
      <c r="D41" s="3"/>
      <c r="E41" s="3"/>
      <c r="F41" s="3">
        <v>2.2204460492503141E-16</v>
      </c>
      <c r="G41" s="3">
        <v>0</v>
      </c>
      <c r="H41">
        <v>343</v>
      </c>
      <c r="I41">
        <v>1</v>
      </c>
      <c r="J41">
        <v>1</v>
      </c>
      <c r="K41" t="s">
        <v>20</v>
      </c>
      <c r="L41" t="s">
        <v>14</v>
      </c>
      <c r="M41" t="s">
        <v>30</v>
      </c>
      <c r="N41">
        <v>4000</v>
      </c>
      <c r="O41">
        <v>4</v>
      </c>
      <c r="P41" t="b">
        <v>0</v>
      </c>
    </row>
    <row r="42" spans="1:16" x14ac:dyDescent="0.2">
      <c r="A42" s="3">
        <v>0.74329205366357065</v>
      </c>
      <c r="B42" s="3">
        <v>0.72538860103626945</v>
      </c>
      <c r="C42" s="3">
        <v>0.66666666666666663</v>
      </c>
      <c r="D42" s="3">
        <v>0.14035087719298239</v>
      </c>
      <c r="E42" s="3">
        <v>0.2318840579710145</v>
      </c>
      <c r="F42" s="3">
        <v>0.54699950223291915</v>
      </c>
      <c r="G42" s="3">
        <v>0.18312924244004031</v>
      </c>
      <c r="H42">
        <v>386</v>
      </c>
      <c r="I42">
        <v>0</v>
      </c>
      <c r="J42">
        <v>0</v>
      </c>
      <c r="K42" t="s">
        <v>19</v>
      </c>
      <c r="L42" t="s">
        <v>14</v>
      </c>
      <c r="M42" t="s">
        <v>30</v>
      </c>
      <c r="N42">
        <v>4000</v>
      </c>
      <c r="O42">
        <v>4</v>
      </c>
      <c r="P42" t="b">
        <v>0</v>
      </c>
    </row>
    <row r="43" spans="1:16" x14ac:dyDescent="0.2">
      <c r="A43" s="3">
        <v>0.63732817644906703</v>
      </c>
      <c r="B43" s="3">
        <v>0.8719806763285024</v>
      </c>
      <c r="C43" s="3">
        <v>0</v>
      </c>
      <c r="D43" s="3">
        <v>0</v>
      </c>
      <c r="E43" s="3">
        <v>0</v>
      </c>
      <c r="F43" s="3">
        <v>0.37586152723947691</v>
      </c>
      <c r="G43" s="3">
        <v>0.1108891487254078</v>
      </c>
      <c r="H43">
        <v>414</v>
      </c>
      <c r="I43">
        <v>0</v>
      </c>
      <c r="J43">
        <v>1</v>
      </c>
      <c r="K43" t="s">
        <v>19</v>
      </c>
      <c r="L43" t="s">
        <v>14</v>
      </c>
      <c r="M43" t="s">
        <v>30</v>
      </c>
      <c r="N43">
        <v>4000</v>
      </c>
      <c r="O43">
        <v>4</v>
      </c>
      <c r="P43" t="b">
        <v>0</v>
      </c>
    </row>
    <row r="44" spans="1:16" x14ac:dyDescent="0.2">
      <c r="A44" s="3">
        <v>1</v>
      </c>
      <c r="B44" s="3">
        <v>0.99420289855072463</v>
      </c>
      <c r="C44" s="3">
        <v>1</v>
      </c>
      <c r="D44" s="3">
        <v>0.97530864197530864</v>
      </c>
      <c r="E44" s="3">
        <v>0.98750000000000004</v>
      </c>
      <c r="F44" s="3">
        <v>1.9122287311392261E-2</v>
      </c>
      <c r="G44" s="3">
        <v>5.2093537627294481E-3</v>
      </c>
      <c r="H44">
        <v>345</v>
      </c>
      <c r="I44">
        <v>0</v>
      </c>
      <c r="J44">
        <v>0</v>
      </c>
      <c r="K44" t="s">
        <v>18</v>
      </c>
      <c r="L44" t="s">
        <v>14</v>
      </c>
      <c r="M44" t="s">
        <v>30</v>
      </c>
      <c r="N44">
        <v>4000</v>
      </c>
      <c r="O44">
        <v>4</v>
      </c>
      <c r="P44" t="b">
        <v>0</v>
      </c>
    </row>
    <row r="45" spans="1:16" x14ac:dyDescent="0.2">
      <c r="A45" s="3">
        <v>0.973986891031701</v>
      </c>
      <c r="B45" s="3">
        <v>0.91868131868131864</v>
      </c>
      <c r="C45" s="3">
        <v>0.74747474747474751</v>
      </c>
      <c r="D45" s="3">
        <v>0.86046511627906974</v>
      </c>
      <c r="E45" s="3">
        <v>0.8</v>
      </c>
      <c r="F45" s="3">
        <v>0.2254121556561956</v>
      </c>
      <c r="G45" s="3">
        <v>6.1797294936864512E-2</v>
      </c>
      <c r="H45">
        <v>455</v>
      </c>
      <c r="I45">
        <v>0</v>
      </c>
      <c r="J45">
        <v>1</v>
      </c>
      <c r="K45" t="s">
        <v>18</v>
      </c>
      <c r="L45" t="s">
        <v>14</v>
      </c>
      <c r="M45" t="s">
        <v>30</v>
      </c>
      <c r="N45">
        <v>4000</v>
      </c>
      <c r="O45">
        <v>4</v>
      </c>
      <c r="P45" t="b">
        <v>0</v>
      </c>
    </row>
    <row r="46" spans="1:16" x14ac:dyDescent="0.2">
      <c r="A46" s="3">
        <v>0.99984826140766003</v>
      </c>
      <c r="B46" s="3">
        <v>0.98875830352580485</v>
      </c>
      <c r="C46" s="3">
        <v>1</v>
      </c>
      <c r="D46" s="3">
        <v>0.96567862714508579</v>
      </c>
      <c r="E46" s="3">
        <v>0.98253968253968249</v>
      </c>
      <c r="F46" s="3">
        <v>6.1739894796813147E-2</v>
      </c>
      <c r="G46" s="3">
        <v>1.205725375974548E-2</v>
      </c>
      <c r="H46">
        <v>1957</v>
      </c>
      <c r="I46">
        <v>0</v>
      </c>
      <c r="J46">
        <v>0</v>
      </c>
      <c r="K46" t="s">
        <v>17</v>
      </c>
      <c r="L46" t="s">
        <v>14</v>
      </c>
      <c r="M46" t="s">
        <v>30</v>
      </c>
      <c r="N46">
        <v>4000</v>
      </c>
      <c r="O46">
        <v>4</v>
      </c>
      <c r="P46" t="b">
        <v>0</v>
      </c>
    </row>
    <row r="47" spans="1:16" x14ac:dyDescent="0.2">
      <c r="A47" s="3">
        <v>1</v>
      </c>
      <c r="B47" s="3">
        <v>1</v>
      </c>
      <c r="C47" s="3"/>
      <c r="D47" s="3"/>
      <c r="E47" s="3"/>
      <c r="F47" s="3">
        <v>2.2204460492503141E-16</v>
      </c>
      <c r="G47" s="3">
        <v>0</v>
      </c>
      <c r="H47">
        <v>1243</v>
      </c>
      <c r="I47">
        <v>1</v>
      </c>
      <c r="J47">
        <v>1</v>
      </c>
      <c r="K47" t="s">
        <v>17</v>
      </c>
      <c r="L47" t="s">
        <v>14</v>
      </c>
      <c r="M47" t="s">
        <v>30</v>
      </c>
      <c r="N47">
        <v>4000</v>
      </c>
      <c r="O47">
        <v>4</v>
      </c>
      <c r="P47" t="b">
        <v>0</v>
      </c>
    </row>
    <row r="48" spans="1:16" x14ac:dyDescent="0.2">
      <c r="A48" s="3">
        <v>0.86241029113067036</v>
      </c>
      <c r="B48" s="3">
        <v>0.76406779661016944</v>
      </c>
      <c r="C48" s="3">
        <v>0.89130434782608692</v>
      </c>
      <c r="D48" s="3">
        <v>0.19523809523809521</v>
      </c>
      <c r="E48" s="3">
        <v>0.3203125</v>
      </c>
      <c r="F48" s="3">
        <v>0.49088565794803068</v>
      </c>
      <c r="G48" s="3">
        <v>0.15869323276796099</v>
      </c>
      <c r="H48">
        <v>1475</v>
      </c>
      <c r="I48">
        <v>0</v>
      </c>
      <c r="J48">
        <v>0</v>
      </c>
      <c r="K48" t="s">
        <v>16</v>
      </c>
      <c r="L48" t="s">
        <v>14</v>
      </c>
      <c r="M48" t="s">
        <v>30</v>
      </c>
      <c r="N48">
        <v>4000</v>
      </c>
      <c r="O48">
        <v>4</v>
      </c>
      <c r="P48" t="b">
        <v>0</v>
      </c>
    </row>
    <row r="49" spans="1:16" x14ac:dyDescent="0.2">
      <c r="A49" s="3">
        <v>0.89970636372388568</v>
      </c>
      <c r="B49" s="3">
        <v>0.87188405797101454</v>
      </c>
      <c r="C49" s="3">
        <v>0</v>
      </c>
      <c r="D49" s="3">
        <v>0</v>
      </c>
      <c r="E49" s="3">
        <v>0</v>
      </c>
      <c r="F49" s="3">
        <v>0.31511692051540319</v>
      </c>
      <c r="G49" s="3">
        <v>9.1416294326601658E-2</v>
      </c>
      <c r="H49">
        <v>1725</v>
      </c>
      <c r="I49">
        <v>0</v>
      </c>
      <c r="J49">
        <v>1</v>
      </c>
      <c r="K49" t="s">
        <v>16</v>
      </c>
      <c r="L49" t="s">
        <v>14</v>
      </c>
      <c r="M49" t="s">
        <v>30</v>
      </c>
      <c r="N49">
        <v>4000</v>
      </c>
      <c r="O49">
        <v>4</v>
      </c>
      <c r="P49" t="b">
        <v>0</v>
      </c>
    </row>
    <row r="50" spans="1:16" x14ac:dyDescent="0.2">
      <c r="A50" s="3">
        <v>1</v>
      </c>
      <c r="B50" s="3">
        <v>1</v>
      </c>
      <c r="C50" s="3">
        <v>1</v>
      </c>
      <c r="D50" s="3">
        <v>1</v>
      </c>
      <c r="E50" s="3">
        <v>1</v>
      </c>
      <c r="F50" s="3">
        <v>3.1693395300235669E-3</v>
      </c>
      <c r="G50" s="3">
        <v>4.5208040723260988E-4</v>
      </c>
      <c r="H50">
        <v>1602</v>
      </c>
      <c r="I50">
        <v>0</v>
      </c>
      <c r="J50">
        <v>0</v>
      </c>
      <c r="K50" t="s">
        <v>13</v>
      </c>
      <c r="L50" t="s">
        <v>14</v>
      </c>
      <c r="M50" t="s">
        <v>30</v>
      </c>
      <c r="N50">
        <v>4000</v>
      </c>
      <c r="O50">
        <v>4</v>
      </c>
      <c r="P50" t="b">
        <v>0</v>
      </c>
    </row>
    <row r="51" spans="1:16" x14ac:dyDescent="0.2">
      <c r="A51" s="3">
        <v>0.99996976568405138</v>
      </c>
      <c r="B51" s="3">
        <v>0.99499374217772218</v>
      </c>
      <c r="C51" s="3">
        <v>0.99628252788104088</v>
      </c>
      <c r="D51" s="3">
        <v>0.97454545454545449</v>
      </c>
      <c r="E51" s="3">
        <v>0.98529411764705888</v>
      </c>
      <c r="F51" s="3">
        <v>1.9368630544896879E-2</v>
      </c>
      <c r="G51" s="3">
        <v>3.740310763979703E-3</v>
      </c>
      <c r="H51">
        <v>1598</v>
      </c>
      <c r="I51">
        <v>0</v>
      </c>
      <c r="J51">
        <v>1</v>
      </c>
      <c r="K51" t="s">
        <v>13</v>
      </c>
      <c r="L51" t="s">
        <v>14</v>
      </c>
      <c r="M51" t="s">
        <v>30</v>
      </c>
      <c r="N51">
        <v>4000</v>
      </c>
      <c r="O51">
        <v>4</v>
      </c>
      <c r="P51" t="b">
        <v>0</v>
      </c>
    </row>
    <row r="52" spans="1:16" x14ac:dyDescent="0.2">
      <c r="A52" s="3">
        <v>0.74078383517325541</v>
      </c>
      <c r="B52" s="3">
        <v>0.80249999999999999</v>
      </c>
      <c r="C52" s="3">
        <v>0.63636363636363635</v>
      </c>
      <c r="D52" s="3">
        <v>0.125748502994012</v>
      </c>
      <c r="E52" s="3">
        <v>0.21</v>
      </c>
      <c r="F52" s="3">
        <v>0.44662342678244188</v>
      </c>
      <c r="G52" s="3">
        <v>0.1425485542018512</v>
      </c>
      <c r="H52">
        <v>800</v>
      </c>
      <c r="K52" t="s">
        <v>27</v>
      </c>
      <c r="L52" t="s">
        <v>14</v>
      </c>
      <c r="M52" t="s">
        <v>30</v>
      </c>
      <c r="N52">
        <v>4000</v>
      </c>
      <c r="O52">
        <v>4</v>
      </c>
      <c r="P52" t="b">
        <v>0</v>
      </c>
    </row>
    <row r="53" spans="1:16" x14ac:dyDescent="0.2">
      <c r="A53" s="3">
        <v>0.9651564629361965</v>
      </c>
      <c r="B53" s="3">
        <v>0.94499999999999995</v>
      </c>
      <c r="C53" s="3">
        <v>0.54586111111111113</v>
      </c>
      <c r="D53" s="3">
        <v>0.44126497005988019</v>
      </c>
      <c r="E53" s="3">
        <v>0.48802152317880798</v>
      </c>
      <c r="F53" s="3">
        <v>0.1575248978469253</v>
      </c>
      <c r="G53" s="3">
        <v>4.2600056953929773E-2</v>
      </c>
      <c r="H53">
        <v>800</v>
      </c>
      <c r="K53" t="s">
        <v>21</v>
      </c>
      <c r="L53" t="s">
        <v>14</v>
      </c>
      <c r="M53" t="s">
        <v>30</v>
      </c>
      <c r="N53">
        <v>4000</v>
      </c>
      <c r="O53">
        <v>4</v>
      </c>
      <c r="P53" t="b">
        <v>0</v>
      </c>
    </row>
    <row r="54" spans="1:16" x14ac:dyDescent="0.2">
      <c r="A54" s="3">
        <v>0.68845574720506508</v>
      </c>
      <c r="B54" s="3">
        <v>0.80125000000000002</v>
      </c>
      <c r="C54" s="3">
        <v>0.32166666666666671</v>
      </c>
      <c r="D54" s="3">
        <v>6.7719298245614026E-2</v>
      </c>
      <c r="E54" s="3">
        <v>0.1118840579710145</v>
      </c>
      <c r="F54" s="3">
        <v>0.4584356001738128</v>
      </c>
      <c r="G54" s="3">
        <v>0.145744993942718</v>
      </c>
      <c r="H54">
        <v>800</v>
      </c>
      <c r="K54" t="s">
        <v>22</v>
      </c>
      <c r="L54" t="s">
        <v>14</v>
      </c>
      <c r="M54" t="s">
        <v>30</v>
      </c>
      <c r="N54">
        <v>4000</v>
      </c>
      <c r="O54">
        <v>4</v>
      </c>
      <c r="P54" t="b">
        <v>0</v>
      </c>
    </row>
    <row r="55" spans="1:16" x14ac:dyDescent="0.2">
      <c r="A55" s="3">
        <v>0.98520504427427991</v>
      </c>
      <c r="B55" s="3">
        <v>0.95125000000000004</v>
      </c>
      <c r="C55" s="3">
        <v>0.85637626262626265</v>
      </c>
      <c r="D55" s="3">
        <v>0.90999138673557267</v>
      </c>
      <c r="E55" s="3">
        <v>0.880859375</v>
      </c>
      <c r="F55" s="3">
        <v>0.1364496499324992</v>
      </c>
      <c r="G55" s="3">
        <v>3.7393745305518762E-2</v>
      </c>
      <c r="H55">
        <v>800</v>
      </c>
      <c r="K55" t="s">
        <v>23</v>
      </c>
      <c r="L55" t="s">
        <v>14</v>
      </c>
      <c r="M55" t="s">
        <v>30</v>
      </c>
      <c r="N55">
        <v>4000</v>
      </c>
      <c r="O55">
        <v>4</v>
      </c>
      <c r="P55" t="b">
        <v>0</v>
      </c>
    </row>
    <row r="56" spans="1:16" x14ac:dyDescent="0.2">
      <c r="A56" s="3">
        <v>0.99990720236712205</v>
      </c>
      <c r="B56" s="3">
        <v>0.99312500000000004</v>
      </c>
      <c r="C56" s="3">
        <v>0.61156250000000001</v>
      </c>
      <c r="D56" s="3">
        <v>0.59057283541341654</v>
      </c>
      <c r="E56" s="3">
        <v>0.60088442460317459</v>
      </c>
      <c r="F56" s="3">
        <v>3.775780441167613E-2</v>
      </c>
      <c r="G56" s="3">
        <v>7.3737642524443446E-3</v>
      </c>
      <c r="H56">
        <v>3200</v>
      </c>
      <c r="K56" t="s">
        <v>24</v>
      </c>
      <c r="L56" t="s">
        <v>14</v>
      </c>
      <c r="M56" t="s">
        <v>30</v>
      </c>
      <c r="N56">
        <v>4000</v>
      </c>
      <c r="O56">
        <v>4</v>
      </c>
      <c r="P56" t="b">
        <v>0</v>
      </c>
    </row>
    <row r="57" spans="1:16" x14ac:dyDescent="0.2">
      <c r="A57" s="3">
        <v>0.88251520526295058</v>
      </c>
      <c r="B57" s="3">
        <v>0.82218749999999996</v>
      </c>
      <c r="C57" s="3">
        <v>0.41083559782608697</v>
      </c>
      <c r="D57" s="3">
        <v>8.9992559523809523E-2</v>
      </c>
      <c r="E57" s="3">
        <v>0.14764404296875</v>
      </c>
      <c r="F57" s="3">
        <v>0.39613532292575498</v>
      </c>
      <c r="G57" s="3">
        <v>0.1224267581394157</v>
      </c>
      <c r="H57">
        <v>3200</v>
      </c>
      <c r="K57" t="s">
        <v>25</v>
      </c>
      <c r="L57" t="s">
        <v>14</v>
      </c>
      <c r="M57" t="s">
        <v>30</v>
      </c>
      <c r="N57">
        <v>4000</v>
      </c>
      <c r="O57">
        <v>4</v>
      </c>
      <c r="P57" t="b">
        <v>0</v>
      </c>
    </row>
    <row r="58" spans="1:16" x14ac:dyDescent="0.2">
      <c r="A58" s="3">
        <v>0.99998490173847321</v>
      </c>
      <c r="B58" s="3">
        <v>0.99750000000000005</v>
      </c>
      <c r="C58" s="3">
        <v>0.99814358736059494</v>
      </c>
      <c r="D58" s="3">
        <v>0.98728863636363628</v>
      </c>
      <c r="E58" s="3">
        <v>0.99265625000000002</v>
      </c>
      <c r="F58" s="3">
        <v>1.125886048057593E-2</v>
      </c>
      <c r="G58" s="3">
        <v>2.0941404416331901E-3</v>
      </c>
      <c r="H58">
        <v>3200</v>
      </c>
      <c r="K58" t="s">
        <v>26</v>
      </c>
      <c r="L58" t="s">
        <v>14</v>
      </c>
      <c r="M58" t="s">
        <v>30</v>
      </c>
      <c r="N58">
        <v>4000</v>
      </c>
      <c r="O58">
        <v>4</v>
      </c>
      <c r="P58" t="b">
        <v>0</v>
      </c>
    </row>
    <row r="60" spans="1:16" x14ac:dyDescent="0.2">
      <c r="A60" s="1" t="s">
        <v>0</v>
      </c>
      <c r="B60" s="1" t="s">
        <v>1</v>
      </c>
      <c r="C60" s="1" t="s">
        <v>2</v>
      </c>
      <c r="D60" s="1" t="s">
        <v>3</v>
      </c>
      <c r="E60" s="1" t="s">
        <v>4</v>
      </c>
      <c r="F60" s="1" t="s">
        <v>5</v>
      </c>
      <c r="G60" s="1" t="s">
        <v>6</v>
      </c>
      <c r="H60" s="1" t="s">
        <v>7</v>
      </c>
      <c r="I60" s="1" t="s">
        <v>8</v>
      </c>
      <c r="J60" s="1" t="s">
        <v>9</v>
      </c>
      <c r="K60" s="1" t="s">
        <v>10</v>
      </c>
      <c r="L60" s="1" t="s">
        <v>11</v>
      </c>
      <c r="M60" s="1" t="s">
        <v>12</v>
      </c>
      <c r="N60" s="2" t="s">
        <v>34</v>
      </c>
      <c r="O60" s="2" t="s">
        <v>35</v>
      </c>
      <c r="P60" s="2" t="s">
        <v>36</v>
      </c>
    </row>
    <row r="61" spans="1:16" x14ac:dyDescent="0.2">
      <c r="A61" s="3">
        <v>1</v>
      </c>
      <c r="B61" s="3">
        <v>1</v>
      </c>
      <c r="C61" s="3"/>
      <c r="D61" s="3"/>
      <c r="E61" s="3"/>
      <c r="F61" s="3">
        <v>2.2204460492503141E-16</v>
      </c>
      <c r="G61" s="3">
        <v>0</v>
      </c>
      <c r="H61">
        <v>164</v>
      </c>
      <c r="I61">
        <v>1</v>
      </c>
      <c r="J61">
        <v>0</v>
      </c>
      <c r="K61" t="s">
        <v>20</v>
      </c>
      <c r="L61" t="s">
        <v>29</v>
      </c>
      <c r="M61" t="s">
        <v>15</v>
      </c>
      <c r="N61">
        <v>4000</v>
      </c>
      <c r="O61">
        <v>4</v>
      </c>
      <c r="P61" t="b">
        <v>1</v>
      </c>
    </row>
    <row r="62" spans="1:16" x14ac:dyDescent="0.2">
      <c r="A62" s="3">
        <v>0.99631384939441803</v>
      </c>
      <c r="B62" s="3">
        <v>0.99213836477987416</v>
      </c>
      <c r="C62" s="3">
        <v>0</v>
      </c>
      <c r="D62" s="3">
        <v>0</v>
      </c>
      <c r="E62" s="3">
        <v>0</v>
      </c>
      <c r="F62" s="3">
        <v>1.4396768702103701E-2</v>
      </c>
      <c r="G62" s="3">
        <v>5.0041891537962067E-3</v>
      </c>
      <c r="H62">
        <v>636</v>
      </c>
      <c r="I62">
        <v>0</v>
      </c>
      <c r="J62">
        <v>1</v>
      </c>
      <c r="K62" t="s">
        <v>20</v>
      </c>
      <c r="L62" t="s">
        <v>29</v>
      </c>
      <c r="M62" t="s">
        <v>15</v>
      </c>
      <c r="N62">
        <v>4000</v>
      </c>
      <c r="O62">
        <v>4</v>
      </c>
      <c r="P62" t="b">
        <v>1</v>
      </c>
    </row>
    <row r="63" spans="1:16" x14ac:dyDescent="0.2">
      <c r="A63" s="3">
        <v>0.66551724137931034</v>
      </c>
      <c r="B63" s="3">
        <v>0.90339425587467359</v>
      </c>
      <c r="C63" s="3">
        <v>0</v>
      </c>
      <c r="D63" s="3">
        <v>0</v>
      </c>
      <c r="E63" s="3">
        <v>0</v>
      </c>
      <c r="F63" s="3">
        <v>0.29855778300911529</v>
      </c>
      <c r="G63" s="3">
        <v>8.3773855771632336E-2</v>
      </c>
      <c r="H63">
        <v>383</v>
      </c>
      <c r="I63">
        <v>0</v>
      </c>
      <c r="J63">
        <v>0</v>
      </c>
      <c r="K63" t="s">
        <v>19</v>
      </c>
      <c r="L63" t="s">
        <v>29</v>
      </c>
      <c r="M63" t="s">
        <v>15</v>
      </c>
      <c r="N63">
        <v>4000</v>
      </c>
      <c r="O63">
        <v>4</v>
      </c>
      <c r="P63" t="b">
        <v>1</v>
      </c>
    </row>
    <row r="64" spans="1:16" x14ac:dyDescent="0.2">
      <c r="A64" s="3">
        <v>0.6770069112174375</v>
      </c>
      <c r="B64" s="3">
        <v>0.71223021582733814</v>
      </c>
      <c r="C64" s="3">
        <v>0.65</v>
      </c>
      <c r="D64" s="3">
        <v>0.19696969696969699</v>
      </c>
      <c r="E64" s="3">
        <v>0.30232558139534882</v>
      </c>
      <c r="F64" s="3">
        <v>0.58014037482769598</v>
      </c>
      <c r="G64" s="3">
        <v>0.19594879614323699</v>
      </c>
      <c r="H64">
        <v>417</v>
      </c>
      <c r="I64">
        <v>0</v>
      </c>
      <c r="J64">
        <v>1</v>
      </c>
      <c r="K64" t="s">
        <v>19</v>
      </c>
      <c r="L64" t="s">
        <v>29</v>
      </c>
      <c r="M64" t="s">
        <v>15</v>
      </c>
      <c r="N64">
        <v>4000</v>
      </c>
      <c r="O64">
        <v>4</v>
      </c>
      <c r="P64" t="b">
        <v>1</v>
      </c>
    </row>
    <row r="65" spans="1:16" x14ac:dyDescent="0.2">
      <c r="A65" s="3">
        <v>0.63531353135313529</v>
      </c>
      <c r="B65" s="3">
        <v>0.99835255354200991</v>
      </c>
      <c r="C65" s="3">
        <v>0</v>
      </c>
      <c r="D65" s="3">
        <v>0</v>
      </c>
      <c r="E65" s="3">
        <v>0</v>
      </c>
      <c r="F65" s="3">
        <v>1.391611395554442E-2</v>
      </c>
      <c r="G65" s="3">
        <v>1.9768980717380941E-3</v>
      </c>
      <c r="H65">
        <v>607</v>
      </c>
      <c r="I65">
        <v>0</v>
      </c>
      <c r="J65">
        <v>0</v>
      </c>
      <c r="K65" t="s">
        <v>18</v>
      </c>
      <c r="L65" t="s">
        <v>29</v>
      </c>
      <c r="M65" t="s">
        <v>15</v>
      </c>
      <c r="N65">
        <v>4000</v>
      </c>
      <c r="O65">
        <v>4</v>
      </c>
      <c r="P65" t="b">
        <v>1</v>
      </c>
    </row>
    <row r="66" spans="1:16" x14ac:dyDescent="0.2">
      <c r="A66" s="3">
        <v>0.90852298081213745</v>
      </c>
      <c r="B66" s="3">
        <v>0.87564766839378239</v>
      </c>
      <c r="C66" s="3">
        <v>0.88172043010752688</v>
      </c>
      <c r="D66" s="3">
        <v>0.98795180722891562</v>
      </c>
      <c r="E66" s="3">
        <v>0.93181818181818177</v>
      </c>
      <c r="F66" s="3">
        <v>0.36439646442909268</v>
      </c>
      <c r="G66" s="3">
        <v>9.9959540579167283E-2</v>
      </c>
      <c r="H66">
        <v>193</v>
      </c>
      <c r="I66">
        <v>0</v>
      </c>
      <c r="J66">
        <v>1</v>
      </c>
      <c r="K66" t="s">
        <v>18</v>
      </c>
      <c r="L66" t="s">
        <v>29</v>
      </c>
      <c r="M66" t="s">
        <v>15</v>
      </c>
      <c r="N66">
        <v>4000</v>
      </c>
      <c r="O66">
        <v>4</v>
      </c>
      <c r="P66" t="b">
        <v>1</v>
      </c>
    </row>
    <row r="67" spans="1:16" x14ac:dyDescent="0.2">
      <c r="A67" s="3">
        <v>1</v>
      </c>
      <c r="B67" s="3">
        <v>1</v>
      </c>
      <c r="C67" s="3"/>
      <c r="D67" s="3"/>
      <c r="E67" s="3"/>
      <c r="F67" s="3">
        <v>2.2204460492503141E-16</v>
      </c>
      <c r="G67" s="3">
        <v>0</v>
      </c>
      <c r="H67">
        <v>631</v>
      </c>
      <c r="I67">
        <v>1</v>
      </c>
      <c r="J67">
        <v>0</v>
      </c>
      <c r="K67" t="s">
        <v>17</v>
      </c>
      <c r="L67" t="s">
        <v>29</v>
      </c>
      <c r="M67" t="s">
        <v>15</v>
      </c>
      <c r="N67">
        <v>4000</v>
      </c>
      <c r="O67">
        <v>4</v>
      </c>
      <c r="P67" t="b">
        <v>1</v>
      </c>
    </row>
    <row r="68" spans="1:16" x14ac:dyDescent="0.2">
      <c r="A68" s="3">
        <v>0.99992184447049626</v>
      </c>
      <c r="B68" s="3">
        <v>0.99922148695990654</v>
      </c>
      <c r="C68" s="3">
        <v>1</v>
      </c>
      <c r="D68" s="3">
        <v>0.8</v>
      </c>
      <c r="E68" s="3">
        <v>0.88888888888888884</v>
      </c>
      <c r="F68" s="3">
        <v>2.2969615065699801E-3</v>
      </c>
      <c r="G68" s="3">
        <v>5.1176912993778614E-4</v>
      </c>
      <c r="H68">
        <v>2569</v>
      </c>
      <c r="I68">
        <v>0</v>
      </c>
      <c r="J68">
        <v>1</v>
      </c>
      <c r="K68" t="s">
        <v>17</v>
      </c>
      <c r="L68" t="s">
        <v>29</v>
      </c>
      <c r="M68" t="s">
        <v>15</v>
      </c>
      <c r="N68">
        <v>4000</v>
      </c>
      <c r="O68">
        <v>4</v>
      </c>
      <c r="P68" t="b">
        <v>1</v>
      </c>
    </row>
    <row r="69" spans="1:16" x14ac:dyDescent="0.2">
      <c r="A69" s="3">
        <v>0.89501658693938901</v>
      </c>
      <c r="B69" s="3">
        <v>0.90225080385852086</v>
      </c>
      <c r="C69" s="3">
        <v>1</v>
      </c>
      <c r="D69" s="3">
        <v>2.564102564102564E-2</v>
      </c>
      <c r="E69" s="3">
        <v>0.05</v>
      </c>
      <c r="F69" s="3">
        <v>0.23737727879757831</v>
      </c>
      <c r="G69" s="3">
        <v>6.8640557678188593E-2</v>
      </c>
      <c r="H69">
        <v>1555</v>
      </c>
      <c r="I69">
        <v>0</v>
      </c>
      <c r="J69">
        <v>0</v>
      </c>
      <c r="K69" t="s">
        <v>16</v>
      </c>
      <c r="L69" t="s">
        <v>29</v>
      </c>
      <c r="M69" t="s">
        <v>15</v>
      </c>
      <c r="N69">
        <v>4000</v>
      </c>
      <c r="O69">
        <v>4</v>
      </c>
      <c r="P69" t="b">
        <v>1</v>
      </c>
    </row>
    <row r="70" spans="1:16" x14ac:dyDescent="0.2">
      <c r="A70" s="3">
        <v>0.82155350159971563</v>
      </c>
      <c r="B70" s="3">
        <v>0.76899696048632216</v>
      </c>
      <c r="C70" s="3">
        <v>0.78688524590163933</v>
      </c>
      <c r="D70" s="3">
        <v>0.29690721649484542</v>
      </c>
      <c r="E70" s="3">
        <v>0.43113772455089822</v>
      </c>
      <c r="F70" s="3">
        <v>0.4814907180858341</v>
      </c>
      <c r="G70" s="3">
        <v>0.15628776476152451</v>
      </c>
      <c r="H70">
        <v>1645</v>
      </c>
      <c r="I70">
        <v>0</v>
      </c>
      <c r="J70">
        <v>1</v>
      </c>
      <c r="K70" t="s">
        <v>16</v>
      </c>
      <c r="L70" t="s">
        <v>29</v>
      </c>
      <c r="M70" t="s">
        <v>15</v>
      </c>
      <c r="N70">
        <v>4000</v>
      </c>
      <c r="O70">
        <v>4</v>
      </c>
      <c r="P70" t="b">
        <v>1</v>
      </c>
    </row>
    <row r="71" spans="1:16" x14ac:dyDescent="0.2">
      <c r="A71" s="3">
        <v>0.99895543175487467</v>
      </c>
      <c r="B71" s="3">
        <v>0.99722332407774694</v>
      </c>
      <c r="C71" s="3">
        <v>1</v>
      </c>
      <c r="D71" s="3">
        <v>0.125</v>
      </c>
      <c r="E71" s="3">
        <v>0.22222222222222221</v>
      </c>
      <c r="F71" s="3">
        <v>7.7296072700889394E-3</v>
      </c>
      <c r="G71" s="3">
        <v>1.880525605727815E-3</v>
      </c>
      <c r="H71">
        <v>2521</v>
      </c>
      <c r="I71">
        <v>0</v>
      </c>
      <c r="J71">
        <v>0</v>
      </c>
      <c r="K71" t="s">
        <v>13</v>
      </c>
      <c r="L71" t="s">
        <v>29</v>
      </c>
      <c r="M71" t="s">
        <v>15</v>
      </c>
      <c r="N71">
        <v>4000</v>
      </c>
      <c r="O71">
        <v>4</v>
      </c>
      <c r="P71" t="b">
        <v>1</v>
      </c>
    </row>
    <row r="72" spans="1:16" x14ac:dyDescent="0.2">
      <c r="A72" s="3">
        <v>0.99941616869290473</v>
      </c>
      <c r="B72" s="3">
        <v>0.98821796759941094</v>
      </c>
      <c r="C72" s="3">
        <v>0.98751950078003126</v>
      </c>
      <c r="D72" s="3">
        <v>1</v>
      </c>
      <c r="E72" s="3">
        <v>0.99372056514913654</v>
      </c>
      <c r="F72" s="3">
        <v>5.5387662702671488E-2</v>
      </c>
      <c r="G72" s="3">
        <v>1.365735724274926E-2</v>
      </c>
      <c r="H72">
        <v>679</v>
      </c>
      <c r="I72">
        <v>0</v>
      </c>
      <c r="J72">
        <v>1</v>
      </c>
      <c r="K72" t="s">
        <v>13</v>
      </c>
      <c r="L72" t="s">
        <v>29</v>
      </c>
      <c r="M72" t="s">
        <v>15</v>
      </c>
      <c r="N72">
        <v>4000</v>
      </c>
      <c r="O72">
        <v>4</v>
      </c>
      <c r="P72" t="b">
        <v>1</v>
      </c>
    </row>
    <row r="73" spans="1:16" x14ac:dyDescent="0.2">
      <c r="A73" s="3">
        <v>0.74078383517325541</v>
      </c>
      <c r="B73" s="3">
        <v>0.80249999999999999</v>
      </c>
      <c r="C73" s="3">
        <v>0.63636363636363635</v>
      </c>
      <c r="D73" s="3">
        <v>0.125748502994012</v>
      </c>
      <c r="E73" s="3">
        <v>0.21</v>
      </c>
      <c r="F73" s="3">
        <v>0.44662342678244188</v>
      </c>
      <c r="G73" s="3">
        <v>0.1425485542018512</v>
      </c>
      <c r="H73">
        <v>800</v>
      </c>
      <c r="K73" t="s">
        <v>27</v>
      </c>
      <c r="L73" t="s">
        <v>29</v>
      </c>
      <c r="M73" t="s">
        <v>15</v>
      </c>
      <c r="N73">
        <v>4000</v>
      </c>
      <c r="O73">
        <v>4</v>
      </c>
      <c r="P73" t="b">
        <v>1</v>
      </c>
    </row>
    <row r="74" spans="1:16" x14ac:dyDescent="0.2">
      <c r="A74" s="3">
        <v>0.99706951026856228</v>
      </c>
      <c r="B74" s="3">
        <v>0.99375000000000002</v>
      </c>
      <c r="C74" s="3">
        <v>0</v>
      </c>
      <c r="D74" s="3">
        <v>0</v>
      </c>
      <c r="E74" s="3">
        <v>0</v>
      </c>
      <c r="F74" s="3">
        <v>1.144543111817249E-2</v>
      </c>
      <c r="G74" s="3">
        <v>3.9783303772679846E-3</v>
      </c>
      <c r="H74">
        <v>800</v>
      </c>
      <c r="K74" t="s">
        <v>21</v>
      </c>
      <c r="L74" t="s">
        <v>29</v>
      </c>
      <c r="M74" t="s">
        <v>15</v>
      </c>
      <c r="N74">
        <v>4000</v>
      </c>
      <c r="O74">
        <v>4</v>
      </c>
      <c r="P74" t="b">
        <v>1</v>
      </c>
    </row>
    <row r="75" spans="1:16" x14ac:dyDescent="0.2">
      <c r="A75" s="3">
        <v>0.67150623178243407</v>
      </c>
      <c r="B75" s="3">
        <v>0.80374999999999996</v>
      </c>
      <c r="C75" s="3">
        <v>0.33881250000000002</v>
      </c>
      <c r="D75" s="3">
        <v>0.1026704545454545</v>
      </c>
      <c r="E75" s="3">
        <v>0.15758720930232559</v>
      </c>
      <c r="F75" s="3">
        <v>0.44533270899455052</v>
      </c>
      <c r="G75" s="3">
        <v>0.14224504344033129</v>
      </c>
      <c r="H75">
        <v>800</v>
      </c>
      <c r="K75" t="s">
        <v>22</v>
      </c>
      <c r="L75" t="s">
        <v>29</v>
      </c>
      <c r="M75" t="s">
        <v>15</v>
      </c>
      <c r="N75">
        <v>4000</v>
      </c>
      <c r="O75">
        <v>4</v>
      </c>
      <c r="P75" t="b">
        <v>1</v>
      </c>
    </row>
    <row r="76" spans="1:16" x14ac:dyDescent="0.2">
      <c r="A76" s="3">
        <v>0.70122531103511965</v>
      </c>
      <c r="B76" s="3">
        <v>0.96875</v>
      </c>
      <c r="C76" s="3">
        <v>0.21271505376344091</v>
      </c>
      <c r="D76" s="3">
        <v>0.23834337349397591</v>
      </c>
      <c r="E76" s="3">
        <v>0.22480113636363641</v>
      </c>
      <c r="F76" s="3">
        <v>9.846949850728795E-2</v>
      </c>
      <c r="G76" s="3">
        <v>2.5615210576655389E-2</v>
      </c>
      <c r="H76">
        <v>800</v>
      </c>
      <c r="K76" t="s">
        <v>23</v>
      </c>
      <c r="L76" t="s">
        <v>29</v>
      </c>
      <c r="M76" t="s">
        <v>15</v>
      </c>
      <c r="N76">
        <v>4000</v>
      </c>
      <c r="O76">
        <v>4</v>
      </c>
      <c r="P76" t="b">
        <v>1</v>
      </c>
    </row>
    <row r="77" spans="1:16" x14ac:dyDescent="0.2">
      <c r="A77" s="3">
        <v>0.9999372557639703</v>
      </c>
      <c r="B77" s="3">
        <v>0.99937500000000001</v>
      </c>
      <c r="C77" s="3">
        <v>0.80281250000000004</v>
      </c>
      <c r="D77" s="3">
        <v>0.6422500000000001</v>
      </c>
      <c r="E77" s="3">
        <v>0.71361111111111097</v>
      </c>
      <c r="F77" s="3">
        <v>1.844029409493256E-3</v>
      </c>
      <c r="G77" s="3">
        <v>4.1085465462817902E-4</v>
      </c>
      <c r="H77">
        <v>3200</v>
      </c>
      <c r="K77" t="s">
        <v>24</v>
      </c>
      <c r="L77" t="s">
        <v>29</v>
      </c>
      <c r="M77" t="s">
        <v>15</v>
      </c>
      <c r="N77">
        <v>4000</v>
      </c>
      <c r="O77">
        <v>4</v>
      </c>
      <c r="P77" t="b">
        <v>1</v>
      </c>
    </row>
    <row r="78" spans="1:16" x14ac:dyDescent="0.2">
      <c r="A78" s="3">
        <v>0.85725196963196315</v>
      </c>
      <c r="B78" s="3">
        <v>0.83374999999999999</v>
      </c>
      <c r="C78" s="3">
        <v>0.89044569672131146</v>
      </c>
      <c r="D78" s="3">
        <v>0.1650888018768174</v>
      </c>
      <c r="E78" s="3">
        <v>0.24592861152694609</v>
      </c>
      <c r="F78" s="3">
        <v>0.3628668436816973</v>
      </c>
      <c r="G78" s="3">
        <v>0.1136967000694659</v>
      </c>
      <c r="H78">
        <v>3200</v>
      </c>
      <c r="K78" t="s">
        <v>25</v>
      </c>
      <c r="L78" t="s">
        <v>29</v>
      </c>
      <c r="M78" t="s">
        <v>15</v>
      </c>
      <c r="N78">
        <v>4000</v>
      </c>
      <c r="O78">
        <v>4</v>
      </c>
      <c r="P78" t="b">
        <v>1</v>
      </c>
    </row>
    <row r="79" spans="1:16" x14ac:dyDescent="0.2">
      <c r="A79" s="3">
        <v>0.99905319437391293</v>
      </c>
      <c r="B79" s="3">
        <v>0.99531250000000004</v>
      </c>
      <c r="C79" s="3">
        <v>0.99735179407176289</v>
      </c>
      <c r="D79" s="3">
        <v>0.3106640625</v>
      </c>
      <c r="E79" s="3">
        <v>0.38592452686202677</v>
      </c>
      <c r="F79" s="3">
        <v>1.784205090719005E-2</v>
      </c>
      <c r="G79" s="3">
        <v>4.3794220687083021E-3</v>
      </c>
      <c r="H79">
        <v>3200</v>
      </c>
      <c r="K79" t="s">
        <v>26</v>
      </c>
      <c r="L79" t="s">
        <v>29</v>
      </c>
      <c r="M79" t="s">
        <v>15</v>
      </c>
      <c r="N79">
        <v>4000</v>
      </c>
      <c r="O79">
        <v>4</v>
      </c>
      <c r="P79" t="b">
        <v>1</v>
      </c>
    </row>
    <row r="80" spans="1:16" x14ac:dyDescent="0.2">
      <c r="A80" s="3">
        <v>1</v>
      </c>
      <c r="B80" s="3">
        <v>1</v>
      </c>
      <c r="C80" s="3"/>
      <c r="D80" s="3"/>
      <c r="E80" s="3"/>
      <c r="F80" s="3">
        <v>2.2204460492503141E-16</v>
      </c>
      <c r="G80" s="3">
        <v>0</v>
      </c>
      <c r="H80">
        <v>161</v>
      </c>
      <c r="I80">
        <v>1</v>
      </c>
      <c r="J80">
        <v>0</v>
      </c>
      <c r="K80" t="s">
        <v>20</v>
      </c>
      <c r="L80" t="s">
        <v>28</v>
      </c>
      <c r="M80" t="s">
        <v>15</v>
      </c>
      <c r="N80">
        <v>4000</v>
      </c>
      <c r="O80">
        <v>4</v>
      </c>
      <c r="P80" t="b">
        <v>1</v>
      </c>
    </row>
    <row r="81" spans="1:16" x14ac:dyDescent="0.2">
      <c r="A81" s="3">
        <v>0.99447077409162721</v>
      </c>
      <c r="B81" s="3">
        <v>0.99061032863849763</v>
      </c>
      <c r="C81" s="3">
        <v>0</v>
      </c>
      <c r="D81" s="3">
        <v>0</v>
      </c>
      <c r="E81" s="3">
        <v>0</v>
      </c>
      <c r="F81" s="3">
        <v>6.5482773085632343E-2</v>
      </c>
      <c r="G81" s="3">
        <v>8.6780890304408321E-3</v>
      </c>
      <c r="H81">
        <v>639</v>
      </c>
      <c r="I81">
        <v>0</v>
      </c>
      <c r="J81">
        <v>1</v>
      </c>
      <c r="K81" t="s">
        <v>20</v>
      </c>
      <c r="L81" t="s">
        <v>28</v>
      </c>
      <c r="M81" t="s">
        <v>15</v>
      </c>
      <c r="N81">
        <v>4000</v>
      </c>
      <c r="O81">
        <v>4</v>
      </c>
      <c r="P81" t="b">
        <v>1</v>
      </c>
    </row>
    <row r="82" spans="1:16" x14ac:dyDescent="0.2">
      <c r="A82" s="3">
        <v>0.83578725961538458</v>
      </c>
      <c r="B82" s="3">
        <v>0.80882352941176472</v>
      </c>
      <c r="C82" s="3">
        <v>0.7</v>
      </c>
      <c r="D82" s="3">
        <v>0.328125</v>
      </c>
      <c r="E82" s="3">
        <v>0.44680851063829791</v>
      </c>
      <c r="F82" s="3">
        <v>0.41694735967604463</v>
      </c>
      <c r="G82" s="3">
        <v>0.13310634872216781</v>
      </c>
      <c r="H82">
        <v>272</v>
      </c>
      <c r="I82">
        <v>0</v>
      </c>
      <c r="J82">
        <v>0</v>
      </c>
      <c r="K82" t="s">
        <v>19</v>
      </c>
      <c r="L82" t="s">
        <v>28</v>
      </c>
      <c r="M82" t="s">
        <v>15</v>
      </c>
      <c r="N82">
        <v>4000</v>
      </c>
      <c r="O82">
        <v>4</v>
      </c>
      <c r="P82" t="b">
        <v>1</v>
      </c>
    </row>
    <row r="83" spans="1:16" x14ac:dyDescent="0.2">
      <c r="A83" s="3">
        <v>0.69203883495145635</v>
      </c>
      <c r="B83" s="3">
        <v>0.78977272727272729</v>
      </c>
      <c r="C83" s="3">
        <v>0.25</v>
      </c>
      <c r="D83" s="3">
        <v>3.8834951456310683E-2</v>
      </c>
      <c r="E83" s="3">
        <v>6.7226890756302518E-2</v>
      </c>
      <c r="F83" s="3">
        <v>0.46496190586901809</v>
      </c>
      <c r="G83" s="3">
        <v>0.15015125840526719</v>
      </c>
      <c r="H83">
        <v>528</v>
      </c>
      <c r="I83">
        <v>0</v>
      </c>
      <c r="J83">
        <v>1</v>
      </c>
      <c r="K83" t="s">
        <v>19</v>
      </c>
      <c r="L83" t="s">
        <v>28</v>
      </c>
      <c r="M83" t="s">
        <v>15</v>
      </c>
      <c r="N83">
        <v>4000</v>
      </c>
      <c r="O83">
        <v>4</v>
      </c>
      <c r="P83" t="b">
        <v>1</v>
      </c>
    </row>
    <row r="84" spans="1:16" x14ac:dyDescent="0.2">
      <c r="A84" s="3">
        <v>0.78090837282780412</v>
      </c>
      <c r="B84" s="3">
        <v>0.87039563437926326</v>
      </c>
      <c r="C84" s="3">
        <v>0.61904761904761907</v>
      </c>
      <c r="D84" s="3">
        <v>0.13</v>
      </c>
      <c r="E84" s="3">
        <v>0.21487603305785119</v>
      </c>
      <c r="F84" s="3">
        <v>0.33753319738201432</v>
      </c>
      <c r="G84" s="3">
        <v>9.9979936084373749E-2</v>
      </c>
      <c r="H84">
        <v>733</v>
      </c>
      <c r="I84">
        <v>0</v>
      </c>
      <c r="J84">
        <v>0</v>
      </c>
      <c r="K84" t="s">
        <v>18</v>
      </c>
      <c r="L84" t="s">
        <v>28</v>
      </c>
      <c r="M84" t="s">
        <v>15</v>
      </c>
      <c r="N84">
        <v>4000</v>
      </c>
      <c r="O84">
        <v>4</v>
      </c>
      <c r="P84" t="b">
        <v>1</v>
      </c>
    </row>
    <row r="85" spans="1:16" x14ac:dyDescent="0.2">
      <c r="A85" s="3">
        <v>1</v>
      </c>
      <c r="B85" s="3">
        <v>1</v>
      </c>
      <c r="C85" s="3"/>
      <c r="D85" s="3"/>
      <c r="E85" s="3"/>
      <c r="F85" s="3">
        <v>2.2204460492503141E-16</v>
      </c>
      <c r="G85" s="3">
        <v>0</v>
      </c>
      <c r="H85">
        <v>67</v>
      </c>
      <c r="I85">
        <v>1</v>
      </c>
      <c r="J85">
        <v>1</v>
      </c>
      <c r="K85" t="s">
        <v>18</v>
      </c>
      <c r="L85" t="s">
        <v>28</v>
      </c>
      <c r="M85" t="s">
        <v>15</v>
      </c>
      <c r="N85">
        <v>4000</v>
      </c>
      <c r="O85">
        <v>4</v>
      </c>
      <c r="P85" t="b">
        <v>1</v>
      </c>
    </row>
    <row r="86" spans="1:16" x14ac:dyDescent="0.2">
      <c r="A86" s="3">
        <v>1</v>
      </c>
      <c r="B86" s="3">
        <v>1</v>
      </c>
      <c r="C86" s="3"/>
      <c r="D86" s="3"/>
      <c r="E86" s="3"/>
      <c r="F86" s="3">
        <v>2.2204460492503141E-16</v>
      </c>
      <c r="G86" s="3">
        <v>0</v>
      </c>
      <c r="H86">
        <v>616</v>
      </c>
      <c r="I86">
        <v>1</v>
      </c>
      <c r="J86">
        <v>0</v>
      </c>
      <c r="K86" t="s">
        <v>17</v>
      </c>
      <c r="L86" t="s">
        <v>28</v>
      </c>
      <c r="M86" t="s">
        <v>15</v>
      </c>
      <c r="N86">
        <v>4000</v>
      </c>
      <c r="O86">
        <v>4</v>
      </c>
      <c r="P86" t="b">
        <v>1</v>
      </c>
    </row>
    <row r="87" spans="1:16" x14ac:dyDescent="0.2">
      <c r="A87" s="3">
        <v>0.99908558030480665</v>
      </c>
      <c r="B87" s="3">
        <v>0.9903250773993808</v>
      </c>
      <c r="C87" s="3">
        <v>0</v>
      </c>
      <c r="D87" s="3">
        <v>0</v>
      </c>
      <c r="E87" s="3">
        <v>0</v>
      </c>
      <c r="F87" s="3">
        <v>6.0777344545992588E-2</v>
      </c>
      <c r="G87" s="3">
        <v>7.0462784762023853E-3</v>
      </c>
      <c r="H87">
        <v>2584</v>
      </c>
      <c r="I87">
        <v>0</v>
      </c>
      <c r="J87">
        <v>1</v>
      </c>
      <c r="K87" t="s">
        <v>17</v>
      </c>
      <c r="L87" t="s">
        <v>28</v>
      </c>
      <c r="M87" t="s">
        <v>15</v>
      </c>
      <c r="N87">
        <v>4000</v>
      </c>
      <c r="O87">
        <v>4</v>
      </c>
      <c r="P87" t="b">
        <v>1</v>
      </c>
    </row>
    <row r="88" spans="1:16" x14ac:dyDescent="0.2">
      <c r="A88" s="3">
        <v>0.89659182036888518</v>
      </c>
      <c r="B88" s="3">
        <v>0.83288166214995485</v>
      </c>
      <c r="C88" s="3">
        <v>0.8523489932885906</v>
      </c>
      <c r="D88" s="3">
        <v>0.43793103448275861</v>
      </c>
      <c r="E88" s="3">
        <v>0.57858769931662868</v>
      </c>
      <c r="F88" s="3">
        <v>0.37814380822214438</v>
      </c>
      <c r="G88" s="3">
        <v>0.11835329887185569</v>
      </c>
      <c r="H88">
        <v>1107</v>
      </c>
      <c r="I88">
        <v>0</v>
      </c>
      <c r="J88">
        <v>0</v>
      </c>
      <c r="K88" t="s">
        <v>16</v>
      </c>
      <c r="L88" t="s">
        <v>28</v>
      </c>
      <c r="M88" t="s">
        <v>15</v>
      </c>
      <c r="N88">
        <v>4000</v>
      </c>
      <c r="O88">
        <v>4</v>
      </c>
      <c r="P88" t="b">
        <v>1</v>
      </c>
    </row>
    <row r="89" spans="1:16" x14ac:dyDescent="0.2">
      <c r="A89" s="3">
        <v>0.85750406416307667</v>
      </c>
      <c r="B89" s="3">
        <v>0.85045389393215476</v>
      </c>
      <c r="C89" s="3">
        <v>0.8392857142857143</v>
      </c>
      <c r="D89" s="3">
        <v>0.13390313390313391</v>
      </c>
      <c r="E89" s="3">
        <v>0.23095823095823101</v>
      </c>
      <c r="F89" s="3">
        <v>0.33933773415122548</v>
      </c>
      <c r="G89" s="3">
        <v>0.1040367588986645</v>
      </c>
      <c r="H89">
        <v>2093</v>
      </c>
      <c r="I89">
        <v>0</v>
      </c>
      <c r="J89">
        <v>1</v>
      </c>
      <c r="K89" t="s">
        <v>16</v>
      </c>
      <c r="L89" t="s">
        <v>28</v>
      </c>
      <c r="M89" t="s">
        <v>15</v>
      </c>
      <c r="N89">
        <v>4000</v>
      </c>
      <c r="O89">
        <v>4</v>
      </c>
      <c r="P89" t="b">
        <v>1</v>
      </c>
    </row>
    <row r="90" spans="1:16" x14ac:dyDescent="0.2">
      <c r="A90" s="3">
        <v>0.89709847596717474</v>
      </c>
      <c r="B90" s="3">
        <v>0.89688249400479614</v>
      </c>
      <c r="C90" s="3">
        <v>0.79207920792079212</v>
      </c>
      <c r="D90" s="3">
        <v>0.22222222222222221</v>
      </c>
      <c r="E90" s="3">
        <v>0.34707158351409978</v>
      </c>
      <c r="F90" s="3">
        <v>0.24707984197747651</v>
      </c>
      <c r="G90" s="3">
        <v>7.4748963866090937E-2</v>
      </c>
      <c r="H90">
        <v>2919</v>
      </c>
      <c r="I90">
        <v>0</v>
      </c>
      <c r="J90">
        <v>0</v>
      </c>
      <c r="K90" t="s">
        <v>13</v>
      </c>
      <c r="L90" t="s">
        <v>28</v>
      </c>
      <c r="M90" t="s">
        <v>15</v>
      </c>
      <c r="N90">
        <v>4000</v>
      </c>
      <c r="O90">
        <v>4</v>
      </c>
      <c r="P90" t="b">
        <v>1</v>
      </c>
    </row>
    <row r="91" spans="1:16" x14ac:dyDescent="0.2">
      <c r="A91" s="3">
        <v>1</v>
      </c>
      <c r="B91" s="3">
        <v>1</v>
      </c>
      <c r="C91" s="3"/>
      <c r="D91" s="3"/>
      <c r="E91" s="3"/>
      <c r="F91" s="3">
        <v>2.2204460492503141E-16</v>
      </c>
      <c r="G91" s="3">
        <v>0</v>
      </c>
      <c r="H91">
        <v>281</v>
      </c>
      <c r="I91">
        <v>1</v>
      </c>
      <c r="J91">
        <v>1</v>
      </c>
      <c r="K91" t="s">
        <v>13</v>
      </c>
      <c r="L91" t="s">
        <v>28</v>
      </c>
      <c r="M91" t="s">
        <v>15</v>
      </c>
      <c r="N91">
        <v>4000</v>
      </c>
      <c r="O91">
        <v>4</v>
      </c>
      <c r="P91" t="b">
        <v>1</v>
      </c>
    </row>
    <row r="92" spans="1:16" x14ac:dyDescent="0.2">
      <c r="A92" s="3">
        <v>0.74078383517325541</v>
      </c>
      <c r="B92" s="3">
        <v>0.80249999999999999</v>
      </c>
      <c r="C92" s="3">
        <v>0.63636363636363635</v>
      </c>
      <c r="D92" s="3">
        <v>0.125748502994012</v>
      </c>
      <c r="E92" s="3">
        <v>0.21</v>
      </c>
      <c r="F92" s="3">
        <v>0.44662342678244188</v>
      </c>
      <c r="G92" s="3">
        <v>0.1425485542018512</v>
      </c>
      <c r="H92">
        <v>800</v>
      </c>
      <c r="K92" t="s">
        <v>27</v>
      </c>
      <c r="L92" t="s">
        <v>28</v>
      </c>
      <c r="M92" t="s">
        <v>15</v>
      </c>
      <c r="N92">
        <v>4000</v>
      </c>
      <c r="O92">
        <v>4</v>
      </c>
      <c r="P92" t="b">
        <v>1</v>
      </c>
    </row>
    <row r="93" spans="1:16" x14ac:dyDescent="0.2">
      <c r="A93" s="3">
        <v>0.99558353080568718</v>
      </c>
      <c r="B93" s="3">
        <v>0.99250000000000005</v>
      </c>
      <c r="C93" s="3">
        <v>0</v>
      </c>
      <c r="D93" s="3">
        <v>0</v>
      </c>
      <c r="E93" s="3">
        <v>0</v>
      </c>
      <c r="F93" s="3">
        <v>5.2304365002148877E-2</v>
      </c>
      <c r="G93" s="3">
        <v>6.9316236130646143E-3</v>
      </c>
      <c r="H93">
        <v>800</v>
      </c>
      <c r="K93" t="s">
        <v>21</v>
      </c>
      <c r="L93" t="s">
        <v>28</v>
      </c>
      <c r="M93" t="s">
        <v>15</v>
      </c>
      <c r="N93">
        <v>4000</v>
      </c>
      <c r="O93">
        <v>4</v>
      </c>
      <c r="P93" t="b">
        <v>1</v>
      </c>
    </row>
    <row r="94" spans="1:16" x14ac:dyDescent="0.2">
      <c r="A94" s="3">
        <v>0.74091329933719197</v>
      </c>
      <c r="B94" s="3">
        <v>0.79625000000000001</v>
      </c>
      <c r="C94" s="3">
        <v>0.40300000000000002</v>
      </c>
      <c r="D94" s="3">
        <v>0.137193567961165</v>
      </c>
      <c r="E94" s="3">
        <v>0.19628464151618091</v>
      </c>
      <c r="F94" s="3">
        <v>0.44863696016340709</v>
      </c>
      <c r="G94" s="3">
        <v>0.14435598911301339</v>
      </c>
      <c r="H94">
        <v>800</v>
      </c>
      <c r="K94" t="s">
        <v>22</v>
      </c>
      <c r="L94" t="s">
        <v>28</v>
      </c>
      <c r="M94" t="s">
        <v>15</v>
      </c>
      <c r="N94">
        <v>4000</v>
      </c>
      <c r="O94">
        <v>4</v>
      </c>
      <c r="P94" t="b">
        <v>1</v>
      </c>
    </row>
    <row r="95" spans="1:16" x14ac:dyDescent="0.2">
      <c r="A95" s="3">
        <v>0.79925729660347555</v>
      </c>
      <c r="B95" s="3">
        <v>0.88124999999999998</v>
      </c>
      <c r="C95" s="3">
        <v>0.56720238095238096</v>
      </c>
      <c r="D95" s="3">
        <v>0.1191125</v>
      </c>
      <c r="E95" s="3">
        <v>0.1968801652892562</v>
      </c>
      <c r="F95" s="3">
        <v>0.30926479210127061</v>
      </c>
      <c r="G95" s="3">
        <v>9.1606616437307442E-2</v>
      </c>
      <c r="H95">
        <v>800</v>
      </c>
      <c r="K95" t="s">
        <v>23</v>
      </c>
      <c r="L95" t="s">
        <v>28</v>
      </c>
      <c r="M95" t="s">
        <v>15</v>
      </c>
      <c r="N95">
        <v>4000</v>
      </c>
      <c r="O95">
        <v>4</v>
      </c>
      <c r="P95" t="b">
        <v>1</v>
      </c>
    </row>
    <row r="96" spans="1:16" x14ac:dyDescent="0.2">
      <c r="A96" s="3">
        <v>0.99926160609613135</v>
      </c>
      <c r="B96" s="3">
        <v>0.9921875</v>
      </c>
      <c r="C96" s="3">
        <v>0</v>
      </c>
      <c r="D96" s="3">
        <v>0</v>
      </c>
      <c r="E96" s="3">
        <v>0</v>
      </c>
      <c r="F96" s="3">
        <v>4.9077705720889063E-2</v>
      </c>
      <c r="G96" s="3">
        <v>5.6898698695334263E-3</v>
      </c>
      <c r="H96">
        <v>3200</v>
      </c>
      <c r="K96" t="s">
        <v>24</v>
      </c>
      <c r="L96" t="s">
        <v>28</v>
      </c>
      <c r="M96" t="s">
        <v>15</v>
      </c>
      <c r="N96">
        <v>4000</v>
      </c>
      <c r="O96">
        <v>4</v>
      </c>
      <c r="P96" t="b">
        <v>1</v>
      </c>
    </row>
    <row r="97" spans="1:16" x14ac:dyDescent="0.2">
      <c r="A97" s="3">
        <v>0.87102598482552351</v>
      </c>
      <c r="B97" s="3">
        <v>0.84437499999999999</v>
      </c>
      <c r="C97" s="3">
        <v>0.84380479236577177</v>
      </c>
      <c r="D97" s="3">
        <v>0.23907778575989791</v>
      </c>
      <c r="E97" s="3">
        <v>0.35121630016846422</v>
      </c>
      <c r="F97" s="3">
        <v>0.35276221040013389</v>
      </c>
      <c r="G97" s="3">
        <v>0.1089893869456403</v>
      </c>
      <c r="H97">
        <v>3200</v>
      </c>
      <c r="K97" t="s">
        <v>25</v>
      </c>
      <c r="L97" t="s">
        <v>28</v>
      </c>
      <c r="M97" t="s">
        <v>15</v>
      </c>
      <c r="N97">
        <v>4000</v>
      </c>
      <c r="O97">
        <v>4</v>
      </c>
      <c r="P97" t="b">
        <v>1</v>
      </c>
    </row>
    <row r="98" spans="1:16" x14ac:dyDescent="0.2">
      <c r="A98" s="3">
        <v>0.90613451604630724</v>
      </c>
      <c r="B98" s="3">
        <v>0.90593749999999995</v>
      </c>
      <c r="C98" s="3">
        <v>0.72252475247524761</v>
      </c>
      <c r="D98" s="3">
        <v>0.2027083333333333</v>
      </c>
      <c r="E98" s="3">
        <v>0.31659436008676789</v>
      </c>
      <c r="F98" s="3">
        <v>0.22538314335382939</v>
      </c>
      <c r="G98" s="3">
        <v>6.8185070476599829E-2</v>
      </c>
      <c r="H98">
        <v>3200</v>
      </c>
      <c r="K98" t="s">
        <v>26</v>
      </c>
      <c r="L98" t="s">
        <v>28</v>
      </c>
      <c r="M98" t="s">
        <v>15</v>
      </c>
      <c r="N98">
        <v>4000</v>
      </c>
      <c r="O98">
        <v>4</v>
      </c>
      <c r="P98" t="b">
        <v>1</v>
      </c>
    </row>
    <row r="99" spans="1:16" x14ac:dyDescent="0.2">
      <c r="A99" s="3">
        <v>0.9390047491224448</v>
      </c>
      <c r="B99" s="3">
        <v>0.90371991247264771</v>
      </c>
      <c r="C99" s="3">
        <v>0.9555555555555556</v>
      </c>
      <c r="D99" s="3">
        <v>0.77245508982035926</v>
      </c>
      <c r="E99" s="3">
        <v>0.85430463576158944</v>
      </c>
      <c r="F99" s="3">
        <v>0.27575474458980342</v>
      </c>
      <c r="G99" s="3">
        <v>7.4573403858082754E-2</v>
      </c>
      <c r="H99">
        <v>457</v>
      </c>
      <c r="I99">
        <v>0</v>
      </c>
      <c r="J99">
        <v>0</v>
      </c>
      <c r="K99" t="s">
        <v>20</v>
      </c>
      <c r="L99" t="s">
        <v>14</v>
      </c>
      <c r="M99" t="s">
        <v>15</v>
      </c>
      <c r="N99">
        <v>4000</v>
      </c>
      <c r="O99">
        <v>4</v>
      </c>
      <c r="P99" t="b">
        <v>1</v>
      </c>
    </row>
    <row r="100" spans="1:16" x14ac:dyDescent="0.2">
      <c r="A100" s="3">
        <v>1</v>
      </c>
      <c r="B100" s="3">
        <v>1</v>
      </c>
      <c r="C100" s="3"/>
      <c r="D100" s="3"/>
      <c r="E100" s="3"/>
      <c r="F100" s="3">
        <v>2.2204460492503141E-16</v>
      </c>
      <c r="G100" s="3">
        <v>0</v>
      </c>
      <c r="H100">
        <v>343</v>
      </c>
      <c r="I100">
        <v>1</v>
      </c>
      <c r="J100">
        <v>1</v>
      </c>
      <c r="K100" t="s">
        <v>20</v>
      </c>
      <c r="L100" t="s">
        <v>14</v>
      </c>
      <c r="M100" t="s">
        <v>15</v>
      </c>
      <c r="N100">
        <v>4000</v>
      </c>
      <c r="O100">
        <v>4</v>
      </c>
      <c r="P100" t="b">
        <v>1</v>
      </c>
    </row>
    <row r="101" spans="1:16" x14ac:dyDescent="0.2">
      <c r="A101" s="3">
        <v>0.74329205366357065</v>
      </c>
      <c r="B101" s="3">
        <v>0.72538860103626945</v>
      </c>
      <c r="C101" s="3">
        <v>0.66666666666666663</v>
      </c>
      <c r="D101" s="3">
        <v>0.14035087719298239</v>
      </c>
      <c r="E101" s="3">
        <v>0.2318840579710145</v>
      </c>
      <c r="F101" s="3">
        <v>0.54699950223291915</v>
      </c>
      <c r="G101" s="3">
        <v>0.18312924244004031</v>
      </c>
      <c r="H101">
        <v>386</v>
      </c>
      <c r="I101">
        <v>0</v>
      </c>
      <c r="J101">
        <v>0</v>
      </c>
      <c r="K101" t="s">
        <v>19</v>
      </c>
      <c r="L101" t="s">
        <v>14</v>
      </c>
      <c r="M101" t="s">
        <v>15</v>
      </c>
      <c r="N101">
        <v>4000</v>
      </c>
      <c r="O101">
        <v>4</v>
      </c>
      <c r="P101" t="b">
        <v>1</v>
      </c>
    </row>
    <row r="102" spans="1:16" x14ac:dyDescent="0.2">
      <c r="A102" s="3">
        <v>0.63732817644906703</v>
      </c>
      <c r="B102" s="3">
        <v>0.8719806763285024</v>
      </c>
      <c r="C102" s="3">
        <v>0</v>
      </c>
      <c r="D102" s="3">
        <v>0</v>
      </c>
      <c r="E102" s="3">
        <v>0</v>
      </c>
      <c r="F102" s="3">
        <v>0.37586152723947691</v>
      </c>
      <c r="G102" s="3">
        <v>0.1108891487254078</v>
      </c>
      <c r="H102">
        <v>414</v>
      </c>
      <c r="I102">
        <v>0</v>
      </c>
      <c r="J102">
        <v>1</v>
      </c>
      <c r="K102" t="s">
        <v>19</v>
      </c>
      <c r="L102" t="s">
        <v>14</v>
      </c>
      <c r="M102" t="s">
        <v>15</v>
      </c>
      <c r="N102">
        <v>4000</v>
      </c>
      <c r="O102">
        <v>4</v>
      </c>
      <c r="P102" t="b">
        <v>1</v>
      </c>
    </row>
    <row r="103" spans="1:16" x14ac:dyDescent="0.2">
      <c r="A103" s="3">
        <v>1</v>
      </c>
      <c r="B103" s="3">
        <v>1</v>
      </c>
      <c r="C103" s="3">
        <v>1</v>
      </c>
      <c r="D103" s="3">
        <v>1</v>
      </c>
      <c r="E103" s="3">
        <v>1</v>
      </c>
      <c r="F103" s="3">
        <v>3.7335613347048309E-3</v>
      </c>
      <c r="G103" s="3">
        <v>6.1021122851385448E-4</v>
      </c>
      <c r="H103">
        <v>367</v>
      </c>
      <c r="I103">
        <v>0</v>
      </c>
      <c r="J103">
        <v>0</v>
      </c>
      <c r="K103" t="s">
        <v>18</v>
      </c>
      <c r="L103" t="s">
        <v>14</v>
      </c>
      <c r="M103" t="s">
        <v>15</v>
      </c>
      <c r="N103">
        <v>4000</v>
      </c>
      <c r="O103">
        <v>4</v>
      </c>
      <c r="P103" t="b">
        <v>1</v>
      </c>
    </row>
    <row r="104" spans="1:16" x14ac:dyDescent="0.2">
      <c r="A104" s="3">
        <v>0.99029964786392921</v>
      </c>
      <c r="B104" s="3">
        <v>0.94688221709006926</v>
      </c>
      <c r="C104" s="3">
        <v>0.81372549019607843</v>
      </c>
      <c r="D104" s="3">
        <v>0.95402298850574707</v>
      </c>
      <c r="E104" s="3">
        <v>0.87830687830687826</v>
      </c>
      <c r="F104" s="3">
        <v>0.18127452318442269</v>
      </c>
      <c r="G104" s="3">
        <v>4.5099657302260988E-2</v>
      </c>
      <c r="H104">
        <v>433</v>
      </c>
      <c r="I104">
        <v>0</v>
      </c>
      <c r="J104">
        <v>1</v>
      </c>
      <c r="K104" t="s">
        <v>18</v>
      </c>
      <c r="L104" t="s">
        <v>14</v>
      </c>
      <c r="M104" t="s">
        <v>15</v>
      </c>
      <c r="N104">
        <v>4000</v>
      </c>
      <c r="O104">
        <v>4</v>
      </c>
      <c r="P104" t="b">
        <v>1</v>
      </c>
    </row>
    <row r="105" spans="1:16" x14ac:dyDescent="0.2">
      <c r="A105" s="3">
        <v>0.99984826140766003</v>
      </c>
      <c r="B105" s="3">
        <v>0.98875830352580485</v>
      </c>
      <c r="C105" s="3">
        <v>1</v>
      </c>
      <c r="D105" s="3">
        <v>0.96567862714508579</v>
      </c>
      <c r="E105" s="3">
        <v>0.98253968253968249</v>
      </c>
      <c r="F105" s="3">
        <v>6.1739894796813147E-2</v>
      </c>
      <c r="G105" s="3">
        <v>1.205725375974548E-2</v>
      </c>
      <c r="H105">
        <v>1957</v>
      </c>
      <c r="I105">
        <v>0</v>
      </c>
      <c r="J105">
        <v>0</v>
      </c>
      <c r="K105" t="s">
        <v>17</v>
      </c>
      <c r="L105" t="s">
        <v>14</v>
      </c>
      <c r="M105" t="s">
        <v>15</v>
      </c>
      <c r="N105">
        <v>4000</v>
      </c>
      <c r="O105">
        <v>4</v>
      </c>
      <c r="P105" t="b">
        <v>1</v>
      </c>
    </row>
    <row r="106" spans="1:16" x14ac:dyDescent="0.2">
      <c r="A106" s="3">
        <v>1</v>
      </c>
      <c r="B106" s="3">
        <v>1</v>
      </c>
      <c r="C106" s="3"/>
      <c r="D106" s="3"/>
      <c r="E106" s="3"/>
      <c r="F106" s="3">
        <v>2.2204460492503141E-16</v>
      </c>
      <c r="G106" s="3">
        <v>0</v>
      </c>
      <c r="H106">
        <v>1243</v>
      </c>
      <c r="I106">
        <v>1</v>
      </c>
      <c r="J106">
        <v>1</v>
      </c>
      <c r="K106" t="s">
        <v>17</v>
      </c>
      <c r="L106" t="s">
        <v>14</v>
      </c>
      <c r="M106" t="s">
        <v>15</v>
      </c>
      <c r="N106">
        <v>4000</v>
      </c>
      <c r="O106">
        <v>4</v>
      </c>
      <c r="P106" t="b">
        <v>1</v>
      </c>
    </row>
    <row r="107" spans="1:16" x14ac:dyDescent="0.2">
      <c r="A107" s="3">
        <v>0.86241029113067036</v>
      </c>
      <c r="B107" s="3">
        <v>0.76406779661016944</v>
      </c>
      <c r="C107" s="3">
        <v>0.89130434782608692</v>
      </c>
      <c r="D107" s="3">
        <v>0.19523809523809521</v>
      </c>
      <c r="E107" s="3">
        <v>0.3203125</v>
      </c>
      <c r="F107" s="3">
        <v>0.49088565794803068</v>
      </c>
      <c r="G107" s="3">
        <v>0.15869323276796099</v>
      </c>
      <c r="H107">
        <v>1475</v>
      </c>
      <c r="I107">
        <v>0</v>
      </c>
      <c r="J107">
        <v>0</v>
      </c>
      <c r="K107" t="s">
        <v>16</v>
      </c>
      <c r="L107" t="s">
        <v>14</v>
      </c>
      <c r="M107" t="s">
        <v>15</v>
      </c>
      <c r="N107">
        <v>4000</v>
      </c>
      <c r="O107">
        <v>4</v>
      </c>
      <c r="P107" t="b">
        <v>1</v>
      </c>
    </row>
    <row r="108" spans="1:16" x14ac:dyDescent="0.2">
      <c r="A108" s="3">
        <v>0.89970636372388568</v>
      </c>
      <c r="B108" s="3">
        <v>0.87188405797101454</v>
      </c>
      <c r="C108" s="3">
        <v>0</v>
      </c>
      <c r="D108" s="3">
        <v>0</v>
      </c>
      <c r="E108" s="3">
        <v>0</v>
      </c>
      <c r="F108" s="3">
        <v>0.31511692051540319</v>
      </c>
      <c r="G108" s="3">
        <v>9.1416294326601658E-2</v>
      </c>
      <c r="H108">
        <v>1725</v>
      </c>
      <c r="I108">
        <v>0</v>
      </c>
      <c r="J108">
        <v>1</v>
      </c>
      <c r="K108" t="s">
        <v>16</v>
      </c>
      <c r="L108" t="s">
        <v>14</v>
      </c>
      <c r="M108" t="s">
        <v>15</v>
      </c>
      <c r="N108">
        <v>4000</v>
      </c>
      <c r="O108">
        <v>4</v>
      </c>
      <c r="P108" t="b">
        <v>1</v>
      </c>
    </row>
    <row r="109" spans="1:16" x14ac:dyDescent="0.2">
      <c r="A109" s="3">
        <v>0.99999553734793523</v>
      </c>
      <c r="B109" s="3">
        <v>0.99876543209876545</v>
      </c>
      <c r="C109" s="3">
        <v>0.99717514124293782</v>
      </c>
      <c r="D109" s="3">
        <v>0.99717514124293782</v>
      </c>
      <c r="E109" s="3">
        <v>0.99717514124293782</v>
      </c>
      <c r="F109" s="3">
        <v>5.9065276953132913E-3</v>
      </c>
      <c r="G109" s="3">
        <v>1.093176717731383E-3</v>
      </c>
      <c r="H109">
        <v>1620</v>
      </c>
      <c r="I109">
        <v>0</v>
      </c>
      <c r="J109">
        <v>0</v>
      </c>
      <c r="K109" t="s">
        <v>13</v>
      </c>
      <c r="L109" t="s">
        <v>14</v>
      </c>
      <c r="M109" t="s">
        <v>15</v>
      </c>
      <c r="N109">
        <v>4000</v>
      </c>
      <c r="O109">
        <v>4</v>
      </c>
      <c r="P109" t="b">
        <v>1</v>
      </c>
    </row>
    <row r="110" spans="1:16" x14ac:dyDescent="0.2">
      <c r="A110" s="3">
        <v>1</v>
      </c>
      <c r="B110" s="3">
        <v>1</v>
      </c>
      <c r="C110" s="3">
        <v>1</v>
      </c>
      <c r="D110" s="3">
        <v>1</v>
      </c>
      <c r="E110" s="3">
        <v>1</v>
      </c>
      <c r="F110" s="3">
        <v>3.7796733441175659E-3</v>
      </c>
      <c r="G110" s="3">
        <v>3.7014181302974308E-4</v>
      </c>
      <c r="H110">
        <v>1580</v>
      </c>
      <c r="I110">
        <v>0</v>
      </c>
      <c r="J110">
        <v>1</v>
      </c>
      <c r="K110" t="s">
        <v>13</v>
      </c>
      <c r="L110" t="s">
        <v>14</v>
      </c>
      <c r="M110" t="s">
        <v>15</v>
      </c>
      <c r="N110">
        <v>4000</v>
      </c>
      <c r="O110">
        <v>4</v>
      </c>
      <c r="P110" t="b">
        <v>1</v>
      </c>
    </row>
    <row r="111" spans="1:16" x14ac:dyDescent="0.2">
      <c r="A111" s="3">
        <v>0.74078383517325541</v>
      </c>
      <c r="B111" s="3">
        <v>0.80249999999999999</v>
      </c>
      <c r="C111" s="3">
        <v>0.63636363636363635</v>
      </c>
      <c r="D111" s="3">
        <v>0.125748502994012</v>
      </c>
      <c r="E111" s="3">
        <v>0.21</v>
      </c>
      <c r="F111" s="3">
        <v>0.44662342678244188</v>
      </c>
      <c r="G111" s="3">
        <v>0.1425485542018512</v>
      </c>
      <c r="H111">
        <v>800</v>
      </c>
      <c r="K111" t="s">
        <v>27</v>
      </c>
      <c r="L111" t="s">
        <v>14</v>
      </c>
      <c r="M111" t="s">
        <v>15</v>
      </c>
      <c r="N111">
        <v>4000</v>
      </c>
      <c r="O111">
        <v>4</v>
      </c>
      <c r="P111" t="b">
        <v>1</v>
      </c>
    </row>
    <row r="112" spans="1:16" x14ac:dyDescent="0.2">
      <c r="A112" s="3">
        <v>0.9651564629361965</v>
      </c>
      <c r="B112" s="3">
        <v>0.94499999999999995</v>
      </c>
      <c r="C112" s="3">
        <v>0.54586111111111113</v>
      </c>
      <c r="D112" s="3">
        <v>0.44126497005988019</v>
      </c>
      <c r="E112" s="3">
        <v>0.48802152317880798</v>
      </c>
      <c r="F112" s="3">
        <v>0.1575248978469253</v>
      </c>
      <c r="G112" s="3">
        <v>4.2600056953929773E-2</v>
      </c>
      <c r="H112">
        <v>800</v>
      </c>
      <c r="K112" t="s">
        <v>21</v>
      </c>
      <c r="L112" t="s">
        <v>14</v>
      </c>
      <c r="M112" t="s">
        <v>15</v>
      </c>
      <c r="N112">
        <v>4000</v>
      </c>
      <c r="O112">
        <v>4</v>
      </c>
      <c r="P112" t="b">
        <v>1</v>
      </c>
    </row>
    <row r="113" spans="1:16" x14ac:dyDescent="0.2">
      <c r="A113" s="3">
        <v>0.68845574720506508</v>
      </c>
      <c r="B113" s="3">
        <v>0.80125000000000002</v>
      </c>
      <c r="C113" s="3">
        <v>0.32166666666666671</v>
      </c>
      <c r="D113" s="3">
        <v>6.7719298245614026E-2</v>
      </c>
      <c r="E113" s="3">
        <v>0.1118840579710145</v>
      </c>
      <c r="F113" s="3">
        <v>0.4584356001738128</v>
      </c>
      <c r="G113" s="3">
        <v>0.145744993942718</v>
      </c>
      <c r="H113">
        <v>800</v>
      </c>
      <c r="K113" t="s">
        <v>22</v>
      </c>
      <c r="L113" t="s">
        <v>14</v>
      </c>
      <c r="M113" t="s">
        <v>15</v>
      </c>
      <c r="N113">
        <v>4000</v>
      </c>
      <c r="O113">
        <v>4</v>
      </c>
      <c r="P113" t="b">
        <v>1</v>
      </c>
    </row>
    <row r="114" spans="1:16" x14ac:dyDescent="0.2">
      <c r="A114" s="3">
        <v>0.9947496844063517</v>
      </c>
      <c r="B114" s="3">
        <v>0.97124999999999995</v>
      </c>
      <c r="C114" s="3">
        <v>0.89917892156862733</v>
      </c>
      <c r="D114" s="3">
        <v>0.97511494252873565</v>
      </c>
      <c r="E114" s="3">
        <v>0.93413359788359784</v>
      </c>
      <c r="F114" s="3">
        <v>9.9827606935864649E-2</v>
      </c>
      <c r="G114" s="3">
        <v>2.469012391592949E-2</v>
      </c>
      <c r="H114">
        <v>800</v>
      </c>
      <c r="K114" t="s">
        <v>23</v>
      </c>
      <c r="L114" t="s">
        <v>14</v>
      </c>
      <c r="M114" t="s">
        <v>15</v>
      </c>
      <c r="N114">
        <v>4000</v>
      </c>
      <c r="O114">
        <v>4</v>
      </c>
      <c r="P114" t="b">
        <v>1</v>
      </c>
    </row>
    <row r="115" spans="1:16" x14ac:dyDescent="0.2">
      <c r="A115" s="3">
        <v>0.99990720236712205</v>
      </c>
      <c r="B115" s="3">
        <v>0.99312500000000004</v>
      </c>
      <c r="C115" s="3">
        <v>0.61156250000000001</v>
      </c>
      <c r="D115" s="3">
        <v>0.59057283541341654</v>
      </c>
      <c r="E115" s="3">
        <v>0.60088442460317459</v>
      </c>
      <c r="F115" s="3">
        <v>3.775780441167613E-2</v>
      </c>
      <c r="G115" s="3">
        <v>7.3737642524443446E-3</v>
      </c>
      <c r="H115">
        <v>3200</v>
      </c>
      <c r="K115" t="s">
        <v>24</v>
      </c>
      <c r="L115" t="s">
        <v>14</v>
      </c>
      <c r="M115" t="s">
        <v>15</v>
      </c>
      <c r="N115">
        <v>4000</v>
      </c>
      <c r="O115">
        <v>4</v>
      </c>
      <c r="P115" t="b">
        <v>1</v>
      </c>
    </row>
    <row r="116" spans="1:16" x14ac:dyDescent="0.2">
      <c r="A116" s="3">
        <v>0.88251520526295058</v>
      </c>
      <c r="B116" s="3">
        <v>0.82218749999999996</v>
      </c>
      <c r="C116" s="3">
        <v>0.41083559782608697</v>
      </c>
      <c r="D116" s="3">
        <v>8.9992559523809523E-2</v>
      </c>
      <c r="E116" s="3">
        <v>0.14764404296875</v>
      </c>
      <c r="F116" s="3">
        <v>0.39613532292575498</v>
      </c>
      <c r="G116" s="3">
        <v>0.1224267581394157</v>
      </c>
      <c r="H116">
        <v>3200</v>
      </c>
      <c r="K116" t="s">
        <v>25</v>
      </c>
      <c r="L116" t="s">
        <v>14</v>
      </c>
      <c r="M116" t="s">
        <v>15</v>
      </c>
      <c r="N116">
        <v>4000</v>
      </c>
      <c r="O116">
        <v>4</v>
      </c>
      <c r="P116" t="b">
        <v>1</v>
      </c>
    </row>
    <row r="117" spans="1:16" x14ac:dyDescent="0.2">
      <c r="A117" s="3">
        <v>0.99999774078239223</v>
      </c>
      <c r="B117" s="3">
        <v>0.99937500000000001</v>
      </c>
      <c r="C117" s="3">
        <v>0.99856991525423722</v>
      </c>
      <c r="D117" s="3">
        <v>0.99856991525423722</v>
      </c>
      <c r="E117" s="3">
        <v>0.99856991525423722</v>
      </c>
      <c r="F117" s="3">
        <v>4.8563933594104021E-3</v>
      </c>
      <c r="G117" s="3">
        <v>7.361782335349482E-4</v>
      </c>
      <c r="H117">
        <v>3200</v>
      </c>
      <c r="K117" t="s">
        <v>26</v>
      </c>
      <c r="L117" t="s">
        <v>14</v>
      </c>
      <c r="M117" t="s">
        <v>15</v>
      </c>
      <c r="N117">
        <v>4000</v>
      </c>
      <c r="O117">
        <v>4</v>
      </c>
      <c r="P117" t="b">
        <v>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7AA780-78E5-7C49-91A0-491BE0B98E4E}">
  <dimension ref="A1:Y59"/>
  <sheetViews>
    <sheetView topLeftCell="K5" zoomScale="110" zoomScaleNormal="110" workbookViewId="0">
      <selection activeCell="M31" sqref="M31"/>
    </sheetView>
  </sheetViews>
  <sheetFormatPr baseColWidth="10" defaultRowHeight="15" x14ac:dyDescent="0.2"/>
  <cols>
    <col min="1" max="1" width="15.83203125" bestFit="1" customWidth="1"/>
    <col min="2" max="2" width="11.6640625" bestFit="1" customWidth="1"/>
    <col min="3" max="4" width="12.1640625" bestFit="1" customWidth="1"/>
    <col min="5" max="5" width="11.6640625" bestFit="1" customWidth="1"/>
    <col min="6" max="7" width="12.1640625" bestFit="1" customWidth="1"/>
    <col min="8" max="8" width="11" bestFit="1" customWidth="1"/>
    <col min="11" max="11" width="29.33203125" bestFit="1" customWidth="1"/>
    <col min="13" max="13" width="15.1640625" bestFit="1" customWidth="1"/>
    <col min="14" max="16" width="11" bestFit="1" customWidth="1"/>
    <col min="18" max="21" width="11" bestFit="1" customWidth="1"/>
  </cols>
  <sheetData>
    <row r="1" spans="1:25"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row>
    <row r="2" spans="1:25" x14ac:dyDescent="0.2">
      <c r="A2" s="20">
        <v>0.5723060976542379</v>
      </c>
      <c r="B2" s="3">
        <v>0.94374999999999998</v>
      </c>
      <c r="C2" s="3">
        <v>0.20749999999999999</v>
      </c>
      <c r="D2" s="3">
        <v>0.26250000000000001</v>
      </c>
      <c r="E2" s="3">
        <v>0.23178191489361699</v>
      </c>
      <c r="F2" s="3">
        <v>0.12565966555305649</v>
      </c>
      <c r="G2" s="3">
        <v>3.8532596264019517E-2</v>
      </c>
      <c r="H2">
        <v>800</v>
      </c>
      <c r="K2" t="s">
        <v>23</v>
      </c>
      <c r="L2" t="s">
        <v>29</v>
      </c>
      <c r="M2" t="s">
        <v>30</v>
      </c>
      <c r="N2">
        <v>4000</v>
      </c>
      <c r="O2">
        <v>4</v>
      </c>
      <c r="P2" t="b">
        <v>0</v>
      </c>
      <c r="R2" s="20">
        <f>A3-A2</f>
        <v>0.41780224907136698</v>
      </c>
      <c r="S2" s="20">
        <f t="shared" ref="S2:X2" si="0">B3-B2</f>
        <v>2.7499999999999969E-2</v>
      </c>
      <c r="T2" s="20">
        <f t="shared" si="0"/>
        <v>0.76527484418282554</v>
      </c>
      <c r="U2" s="20">
        <f t="shared" si="0"/>
        <v>9.2447916666666574E-2</v>
      </c>
      <c r="V2" s="20">
        <f t="shared" si="0"/>
        <v>0.20083099172813274</v>
      </c>
      <c r="W2" s="20">
        <f t="shared" si="0"/>
        <v>-6.6437865136243168E-2</v>
      </c>
      <c r="X2" s="20">
        <f t="shared" si="0"/>
        <v>-2.1681219438968558E-2</v>
      </c>
      <c r="Y2" s="20"/>
    </row>
    <row r="3" spans="1:25" x14ac:dyDescent="0.2">
      <c r="A3" s="20">
        <v>0.99010834672560488</v>
      </c>
      <c r="B3" s="3">
        <v>0.97124999999999995</v>
      </c>
      <c r="C3" s="3">
        <v>0.97277484418282556</v>
      </c>
      <c r="D3" s="3">
        <v>0.35494791666666659</v>
      </c>
      <c r="E3" s="3">
        <v>0.43261290662174973</v>
      </c>
      <c r="F3" s="3">
        <v>5.9221800416813318E-2</v>
      </c>
      <c r="G3" s="3">
        <v>1.6851376825050959E-2</v>
      </c>
      <c r="H3">
        <v>3200</v>
      </c>
      <c r="K3" t="s">
        <v>26</v>
      </c>
      <c r="L3" t="s">
        <v>29</v>
      </c>
      <c r="M3" t="s">
        <v>30</v>
      </c>
      <c r="N3">
        <v>4000</v>
      </c>
      <c r="O3">
        <v>4</v>
      </c>
      <c r="P3" t="b">
        <v>0</v>
      </c>
    </row>
    <row r="4" spans="1:25" x14ac:dyDescent="0.2">
      <c r="A4" s="20">
        <v>0.70122531103511965</v>
      </c>
      <c r="B4" s="3">
        <v>0.96875</v>
      </c>
      <c r="C4" s="3">
        <v>0.21271505376344091</v>
      </c>
      <c r="D4" s="3">
        <v>0.23834337349397591</v>
      </c>
      <c r="E4" s="3">
        <v>0.22480113636363641</v>
      </c>
      <c r="F4" s="3">
        <v>9.846949850728795E-2</v>
      </c>
      <c r="G4" s="3">
        <v>2.5615210576655389E-2</v>
      </c>
      <c r="H4">
        <v>800</v>
      </c>
      <c r="K4" t="s">
        <v>23</v>
      </c>
      <c r="L4" t="s">
        <v>29</v>
      </c>
      <c r="M4" t="s">
        <v>15</v>
      </c>
      <c r="N4">
        <v>4000</v>
      </c>
      <c r="O4">
        <v>4</v>
      </c>
      <c r="P4" t="b">
        <v>1</v>
      </c>
      <c r="R4" s="20">
        <f>A5-A4</f>
        <v>0.29782788333879329</v>
      </c>
      <c r="S4" s="20">
        <f t="shared" ref="S4:X4" si="1">B5-B4</f>
        <v>2.6562500000000044E-2</v>
      </c>
      <c r="T4" s="20">
        <f t="shared" si="1"/>
        <v>0.78463674030832198</v>
      </c>
      <c r="U4" s="20">
        <f t="shared" si="1"/>
        <v>7.2320689006024091E-2</v>
      </c>
      <c r="V4" s="20">
        <f t="shared" si="1"/>
        <v>0.16112339049839036</v>
      </c>
      <c r="W4" s="20">
        <f t="shared" si="1"/>
        <v>-8.0627447600097907E-2</v>
      </c>
      <c r="X4" s="20">
        <f t="shared" si="1"/>
        <v>-2.1235788507947086E-2</v>
      </c>
      <c r="Y4" s="20"/>
    </row>
    <row r="5" spans="1:25" x14ac:dyDescent="0.2">
      <c r="A5" s="20">
        <v>0.99905319437391293</v>
      </c>
      <c r="B5" s="3">
        <v>0.99531250000000004</v>
      </c>
      <c r="C5" s="3">
        <v>0.99735179407176289</v>
      </c>
      <c r="D5" s="3">
        <v>0.3106640625</v>
      </c>
      <c r="E5" s="3">
        <v>0.38592452686202677</v>
      </c>
      <c r="F5" s="3">
        <v>1.784205090719005E-2</v>
      </c>
      <c r="G5" s="3">
        <v>4.3794220687083021E-3</v>
      </c>
      <c r="H5">
        <v>3200</v>
      </c>
      <c r="K5" t="s">
        <v>26</v>
      </c>
      <c r="L5" t="s">
        <v>29</v>
      </c>
      <c r="M5" t="s">
        <v>15</v>
      </c>
      <c r="N5">
        <v>4000</v>
      </c>
      <c r="O5">
        <v>4</v>
      </c>
      <c r="P5" t="b">
        <v>1</v>
      </c>
    </row>
    <row r="6" spans="1:25" x14ac:dyDescent="0.2">
      <c r="A6" s="20">
        <v>0.96631608941208502</v>
      </c>
      <c r="B6" s="3">
        <v>0.94750000000000001</v>
      </c>
      <c r="C6" s="3">
        <v>0.260501269035533</v>
      </c>
      <c r="D6" s="3">
        <v>0.30729790419161679</v>
      </c>
      <c r="E6" s="3">
        <v>0.28197115384615379</v>
      </c>
      <c r="F6" s="3">
        <v>0.13712302740437421</v>
      </c>
      <c r="G6" s="3">
        <v>3.9559099674942998E-2</v>
      </c>
      <c r="H6">
        <v>800</v>
      </c>
      <c r="K6" t="s">
        <v>23</v>
      </c>
      <c r="L6" t="s">
        <v>29</v>
      </c>
      <c r="M6" t="s">
        <v>32</v>
      </c>
      <c r="N6">
        <v>4000</v>
      </c>
      <c r="O6">
        <v>6</v>
      </c>
      <c r="P6" t="b">
        <v>1</v>
      </c>
      <c r="R6" s="20">
        <f>A7-A6</f>
        <v>2.9491466063835348E-2</v>
      </c>
      <c r="S6" s="20">
        <f t="shared" ref="S6:X6" si="2">B7-B6</f>
        <v>3.2812500000000022E-2</v>
      </c>
      <c r="T6" s="20">
        <f t="shared" si="2"/>
        <v>1.5700223501780408E-2</v>
      </c>
      <c r="U6" s="20">
        <f t="shared" si="2"/>
        <v>-1.8600556297700965E-2</v>
      </c>
      <c r="V6" s="20">
        <f t="shared" si="2"/>
        <v>3.4005896849148565E-4</v>
      </c>
      <c r="W6" s="20">
        <f t="shared" si="2"/>
        <v>-8.9394919398721073E-2</v>
      </c>
      <c r="X6" s="20">
        <f t="shared" si="2"/>
        <v>-2.581835651457344E-2</v>
      </c>
      <c r="Y6" s="20"/>
    </row>
    <row r="7" spans="1:25" x14ac:dyDescent="0.2">
      <c r="A7" s="20">
        <v>0.99580755547592037</v>
      </c>
      <c r="B7" s="3">
        <v>0.98031250000000003</v>
      </c>
      <c r="C7" s="3">
        <v>0.27620149253731341</v>
      </c>
      <c r="D7" s="3">
        <v>0.28869734789391582</v>
      </c>
      <c r="E7" s="3">
        <v>0.28231121281464527</v>
      </c>
      <c r="F7" s="3">
        <v>4.7728108005653143E-2</v>
      </c>
      <c r="G7" s="3">
        <v>1.3740743160369559E-2</v>
      </c>
      <c r="H7">
        <v>3200</v>
      </c>
      <c r="K7" t="s">
        <v>26</v>
      </c>
      <c r="L7" t="s">
        <v>29</v>
      </c>
      <c r="M7" t="s">
        <v>32</v>
      </c>
      <c r="N7">
        <v>4000</v>
      </c>
      <c r="O7">
        <v>6</v>
      </c>
      <c r="P7" t="b">
        <v>1</v>
      </c>
    </row>
    <row r="8" spans="1:25" x14ac:dyDescent="0.2">
      <c r="A8" s="20">
        <v>0.80609779480752453</v>
      </c>
      <c r="B8" s="3">
        <v>0.94374999999999998</v>
      </c>
      <c r="C8" s="3">
        <v>0.21533749999999999</v>
      </c>
      <c r="D8" s="3">
        <v>0.26101515151515148</v>
      </c>
      <c r="E8" s="3">
        <v>0.23598630136986301</v>
      </c>
      <c r="F8" s="3">
        <v>0.15173647170092561</v>
      </c>
      <c r="G8" s="3">
        <v>4.2463817446793943E-2</v>
      </c>
      <c r="H8">
        <v>800</v>
      </c>
      <c r="K8" t="s">
        <v>23</v>
      </c>
      <c r="L8" t="s">
        <v>29</v>
      </c>
      <c r="M8" t="s">
        <v>33</v>
      </c>
      <c r="N8">
        <v>4000</v>
      </c>
      <c r="O8">
        <v>5</v>
      </c>
      <c r="P8" t="b">
        <v>1</v>
      </c>
      <c r="R8" s="20">
        <f>A9-A8</f>
        <v>0.18818645583580207</v>
      </c>
      <c r="S8" s="20">
        <f t="shared" ref="S8:X8" si="3">B9-B8</f>
        <v>4.4062500000000004E-2</v>
      </c>
      <c r="T8" s="20">
        <f t="shared" si="3"/>
        <v>0.77410852272727282</v>
      </c>
      <c r="U8" s="20">
        <f t="shared" si="3"/>
        <v>0.35252708749583755</v>
      </c>
      <c r="V8" s="20">
        <f t="shared" si="3"/>
        <v>0.50145249970955108</v>
      </c>
      <c r="W8" s="20">
        <f t="shared" si="3"/>
        <v>-0.11390122464684915</v>
      </c>
      <c r="X8" s="20">
        <f t="shared" si="3"/>
        <v>-3.19286275503564E-2</v>
      </c>
      <c r="Y8" s="20"/>
    </row>
    <row r="9" spans="1:25" x14ac:dyDescent="0.2">
      <c r="A9" s="20">
        <v>0.99428425064332659</v>
      </c>
      <c r="B9" s="3">
        <v>0.98781249999999998</v>
      </c>
      <c r="C9" s="3">
        <v>0.98944602272727278</v>
      </c>
      <c r="D9" s="3">
        <v>0.61354223901098903</v>
      </c>
      <c r="E9" s="3">
        <v>0.73743880107941406</v>
      </c>
      <c r="F9" s="3">
        <v>3.7835247054076447E-2</v>
      </c>
      <c r="G9" s="3">
        <v>1.0535189896437539E-2</v>
      </c>
      <c r="H9">
        <v>3200</v>
      </c>
      <c r="K9" t="s">
        <v>26</v>
      </c>
      <c r="L9" t="s">
        <v>29</v>
      </c>
      <c r="M9" t="s">
        <v>33</v>
      </c>
      <c r="N9">
        <v>4000</v>
      </c>
      <c r="O9">
        <v>5</v>
      </c>
      <c r="P9" t="b">
        <v>1</v>
      </c>
    </row>
    <row r="10" spans="1:25" x14ac:dyDescent="0.2">
      <c r="A10" s="20">
        <v>0.94826005432950611</v>
      </c>
      <c r="B10" s="3">
        <v>0.95</v>
      </c>
      <c r="C10" s="3">
        <v>0.20963114754098361</v>
      </c>
      <c r="D10" s="3">
        <v>0.23535276073619629</v>
      </c>
      <c r="E10" s="3">
        <v>0.22174855491329479</v>
      </c>
      <c r="F10" s="3">
        <v>9.8631644676611327E-2</v>
      </c>
      <c r="G10" s="3">
        <v>3.2815300421804347E-2</v>
      </c>
      <c r="H10">
        <v>800</v>
      </c>
      <c r="K10" t="s">
        <v>23</v>
      </c>
      <c r="L10" t="s">
        <v>29</v>
      </c>
      <c r="M10" t="s">
        <v>31</v>
      </c>
      <c r="N10">
        <v>4000</v>
      </c>
      <c r="O10">
        <v>3</v>
      </c>
      <c r="P10" t="b">
        <v>1</v>
      </c>
      <c r="R10" s="20">
        <f>A11-A10</f>
        <v>4.9672728174589786E-2</v>
      </c>
      <c r="S10" s="20">
        <f t="shared" ref="S10:X10" si="4">B11-B10</f>
        <v>3.8125000000000075E-2</v>
      </c>
      <c r="T10" s="20">
        <f t="shared" si="4"/>
        <v>0.78330830558401643</v>
      </c>
      <c r="U10" s="20">
        <f t="shared" si="4"/>
        <v>0.14323170412003369</v>
      </c>
      <c r="V10" s="20">
        <f t="shared" si="4"/>
        <v>0.25756967178496737</v>
      </c>
      <c r="W10" s="20">
        <f t="shared" si="4"/>
        <v>-6.5138957854048704E-2</v>
      </c>
      <c r="X10" s="20">
        <f t="shared" si="4"/>
        <v>-2.3702261597636363E-2</v>
      </c>
      <c r="Y10" s="20"/>
    </row>
    <row r="11" spans="1:25" x14ac:dyDescent="0.2">
      <c r="A11" s="20">
        <v>0.99793278250409589</v>
      </c>
      <c r="B11" s="3">
        <v>0.98812500000000003</v>
      </c>
      <c r="C11" s="3">
        <v>0.99293945312499998</v>
      </c>
      <c r="D11" s="3">
        <v>0.37858446485622999</v>
      </c>
      <c r="E11" s="3">
        <v>0.47931822669826218</v>
      </c>
      <c r="F11" s="3">
        <v>3.3492686822562623E-2</v>
      </c>
      <c r="G11" s="3">
        <v>9.1130388241679842E-3</v>
      </c>
      <c r="H11">
        <v>3200</v>
      </c>
      <c r="K11" t="s">
        <v>26</v>
      </c>
      <c r="L11" t="s">
        <v>29</v>
      </c>
      <c r="M11" t="s">
        <v>31</v>
      </c>
      <c r="N11">
        <v>4000</v>
      </c>
      <c r="O11">
        <v>3</v>
      </c>
      <c r="P11" t="b">
        <v>1</v>
      </c>
    </row>
    <row r="12" spans="1:25" x14ac:dyDescent="0.2">
      <c r="R12" s="26">
        <f>SUM(R2:R10)</f>
        <v>0.98298078248438747</v>
      </c>
      <c r="S12" s="26">
        <f t="shared" ref="S12:X12" si="5">SUM(S2:S10)</f>
        <v>0.16906250000000012</v>
      </c>
      <c r="T12" s="26">
        <f t="shared" si="5"/>
        <v>3.123028636304217</v>
      </c>
      <c r="U12" s="26">
        <f t="shared" si="5"/>
        <v>0.64192684099086095</v>
      </c>
      <c r="V12" s="26">
        <f t="shared" si="5"/>
        <v>1.1213166126895331</v>
      </c>
      <c r="W12" s="26">
        <f t="shared" si="5"/>
        <v>-0.41550041463596005</v>
      </c>
      <c r="X12" s="26">
        <f t="shared" si="5"/>
        <v>-0.12436625360948185</v>
      </c>
    </row>
    <row r="13" spans="1:25" x14ac:dyDescent="0.2">
      <c r="A13" s="1" t="s">
        <v>0</v>
      </c>
      <c r="B13" s="1" t="s">
        <v>1</v>
      </c>
      <c r="C13" s="1" t="s">
        <v>2</v>
      </c>
      <c r="D13" s="1" t="s">
        <v>3</v>
      </c>
      <c r="E13" s="1" t="s">
        <v>4</v>
      </c>
      <c r="F13" s="1" t="s">
        <v>5</v>
      </c>
      <c r="G13" s="1" t="s">
        <v>6</v>
      </c>
      <c r="H13" s="1" t="s">
        <v>7</v>
      </c>
      <c r="I13" s="1" t="s">
        <v>8</v>
      </c>
      <c r="J13" s="1" t="s">
        <v>9</v>
      </c>
      <c r="K13" s="1" t="s">
        <v>10</v>
      </c>
      <c r="L13" s="1" t="s">
        <v>11</v>
      </c>
      <c r="M13" s="1" t="s">
        <v>12</v>
      </c>
      <c r="N13" s="2" t="s">
        <v>34</v>
      </c>
      <c r="O13" s="2" t="s">
        <v>35</v>
      </c>
      <c r="P13" s="2" t="s">
        <v>36</v>
      </c>
    </row>
    <row r="14" spans="1:25" x14ac:dyDescent="0.2">
      <c r="A14" s="20">
        <v>0.75265929436545553</v>
      </c>
      <c r="B14" s="3">
        <v>0.875</v>
      </c>
      <c r="C14" s="3">
        <v>0.36599999999999999</v>
      </c>
      <c r="D14" s="3">
        <v>1.8484848484848489E-2</v>
      </c>
      <c r="E14" s="3">
        <v>3.5192307692307703E-2</v>
      </c>
      <c r="F14" s="3">
        <v>0.33714024242920948</v>
      </c>
      <c r="G14" s="3">
        <v>0.1003546303640263</v>
      </c>
      <c r="H14">
        <v>800</v>
      </c>
      <c r="K14" t="s">
        <v>23</v>
      </c>
      <c r="L14" t="s">
        <v>28</v>
      </c>
      <c r="M14" t="s">
        <v>30</v>
      </c>
      <c r="N14">
        <v>4000</v>
      </c>
      <c r="O14">
        <v>4</v>
      </c>
      <c r="P14" t="b">
        <v>0</v>
      </c>
      <c r="R14" s="20">
        <f>A15-A14</f>
        <v>0.17930763556905871</v>
      </c>
      <c r="S14" s="20">
        <f t="shared" ref="S14:X14" si="6">B15-B14</f>
        <v>4.2499999999999982E-2</v>
      </c>
      <c r="T14" s="20">
        <f t="shared" si="6"/>
        <v>0.41612121212121223</v>
      </c>
      <c r="U14" s="20">
        <f t="shared" si="6"/>
        <v>7.0823109992660158E-2</v>
      </c>
      <c r="V14" s="20">
        <f t="shared" si="6"/>
        <v>0.12511825131390347</v>
      </c>
      <c r="W14" s="20">
        <f t="shared" si="6"/>
        <v>-0.14801887286731358</v>
      </c>
      <c r="X14" s="20">
        <f t="shared" si="6"/>
        <v>-4.4280975570020663E-2</v>
      </c>
      <c r="Y14" s="20"/>
    </row>
    <row r="15" spans="1:25" x14ac:dyDescent="0.2">
      <c r="A15" s="20">
        <v>0.93196692993451424</v>
      </c>
      <c r="B15" s="3">
        <v>0.91749999999999998</v>
      </c>
      <c r="C15" s="3">
        <v>0.78212121212121222</v>
      </c>
      <c r="D15" s="3">
        <v>8.930795847750865E-2</v>
      </c>
      <c r="E15" s="3">
        <v>0.16031055900621119</v>
      </c>
      <c r="F15" s="3">
        <v>0.1891213695618959</v>
      </c>
      <c r="G15" s="3">
        <v>5.6073654794005633E-2</v>
      </c>
      <c r="H15">
        <v>3200</v>
      </c>
      <c r="K15" t="s">
        <v>26</v>
      </c>
      <c r="L15" t="s">
        <v>28</v>
      </c>
      <c r="M15" t="s">
        <v>30</v>
      </c>
      <c r="N15">
        <v>4000</v>
      </c>
      <c r="O15">
        <v>4</v>
      </c>
      <c r="P15" t="b">
        <v>0</v>
      </c>
    </row>
    <row r="16" spans="1:25" x14ac:dyDescent="0.2">
      <c r="A16" s="20">
        <v>0.79925729660347555</v>
      </c>
      <c r="B16" s="3">
        <v>0.88124999999999998</v>
      </c>
      <c r="C16" s="3">
        <v>0.56720238095238096</v>
      </c>
      <c r="D16" s="3">
        <v>0.1191125</v>
      </c>
      <c r="E16" s="3">
        <v>0.1968801652892562</v>
      </c>
      <c r="F16" s="3">
        <v>0.30926479210127061</v>
      </c>
      <c r="G16" s="3">
        <v>9.1606616437307442E-2</v>
      </c>
      <c r="H16">
        <v>800</v>
      </c>
      <c r="K16" t="s">
        <v>23</v>
      </c>
      <c r="L16" t="s">
        <v>28</v>
      </c>
      <c r="M16" t="s">
        <v>15</v>
      </c>
      <c r="N16">
        <v>4000</v>
      </c>
      <c r="O16">
        <v>4</v>
      </c>
      <c r="P16" t="b">
        <v>1</v>
      </c>
      <c r="R16" s="20">
        <f>A17-A16</f>
        <v>0.10687721944283168</v>
      </c>
      <c r="S16" s="20">
        <f t="shared" ref="S16:X16" si="7">B17-B16</f>
        <v>2.4687499999999973E-2</v>
      </c>
      <c r="T16" s="20">
        <f t="shared" si="7"/>
        <v>0.15532237152286665</v>
      </c>
      <c r="U16" s="20">
        <f t="shared" si="7"/>
        <v>8.35958333333333E-2</v>
      </c>
      <c r="V16" s="20">
        <f t="shared" si="7"/>
        <v>0.11971419479751169</v>
      </c>
      <c r="W16" s="20">
        <f t="shared" si="7"/>
        <v>-8.3881648747441223E-2</v>
      </c>
      <c r="X16" s="20">
        <f t="shared" si="7"/>
        <v>-2.3421545960707613E-2</v>
      </c>
      <c r="Y16" s="20"/>
    </row>
    <row r="17" spans="1:25" x14ac:dyDescent="0.2">
      <c r="A17" s="20">
        <v>0.90613451604630724</v>
      </c>
      <c r="B17" s="3">
        <v>0.90593749999999995</v>
      </c>
      <c r="C17" s="3">
        <v>0.72252475247524761</v>
      </c>
      <c r="D17" s="3">
        <v>0.2027083333333333</v>
      </c>
      <c r="E17" s="3">
        <v>0.31659436008676789</v>
      </c>
      <c r="F17" s="3">
        <v>0.22538314335382939</v>
      </c>
      <c r="G17" s="3">
        <v>6.8185070476599829E-2</v>
      </c>
      <c r="H17">
        <v>3200</v>
      </c>
      <c r="K17" t="s">
        <v>26</v>
      </c>
      <c r="L17" t="s">
        <v>28</v>
      </c>
      <c r="M17" t="s">
        <v>15</v>
      </c>
      <c r="N17">
        <v>4000</v>
      </c>
      <c r="O17">
        <v>4</v>
      </c>
      <c r="P17" t="b">
        <v>1</v>
      </c>
    </row>
    <row r="18" spans="1:25" x14ac:dyDescent="0.2">
      <c r="A18" s="20">
        <v>0.78152950642984731</v>
      </c>
      <c r="B18" s="3">
        <v>0.86375000000000002</v>
      </c>
      <c r="C18" s="3">
        <v>0</v>
      </c>
      <c r="D18" s="3">
        <v>0</v>
      </c>
      <c r="E18" s="3">
        <v>0</v>
      </c>
      <c r="F18" s="3">
        <v>0.33406590684505738</v>
      </c>
      <c r="G18" s="3">
        <v>0.1027639319289203</v>
      </c>
      <c r="H18">
        <v>800</v>
      </c>
      <c r="K18" t="s">
        <v>23</v>
      </c>
      <c r="L18" t="s">
        <v>28</v>
      </c>
      <c r="M18" t="s">
        <v>32</v>
      </c>
      <c r="N18">
        <v>4000</v>
      </c>
      <c r="O18">
        <v>6</v>
      </c>
      <c r="P18" t="b">
        <v>1</v>
      </c>
      <c r="R18" s="20">
        <f>A19-A18</f>
        <v>0.10705456245704348</v>
      </c>
      <c r="S18" s="20">
        <f t="shared" ref="S18:X18" si="8">B19-B18</f>
        <v>4.2187499999999933E-2</v>
      </c>
      <c r="T18" s="20">
        <f t="shared" si="8"/>
        <v>0.70419642857142861</v>
      </c>
      <c r="U18" s="20">
        <f t="shared" si="8"/>
        <v>3.1905339805825238E-2</v>
      </c>
      <c r="V18" s="20">
        <f t="shared" si="8"/>
        <v>6.1044891640866857E-2</v>
      </c>
      <c r="W18" s="20">
        <f t="shared" si="8"/>
        <v>-0.10838807018735269</v>
      </c>
      <c r="X18" s="20">
        <f t="shared" si="8"/>
        <v>-3.5132513424217471E-2</v>
      </c>
      <c r="Y18" s="20"/>
    </row>
    <row r="19" spans="1:25" x14ac:dyDescent="0.2">
      <c r="A19" s="20">
        <v>0.88858406888689079</v>
      </c>
      <c r="B19" s="3">
        <v>0.90593749999999995</v>
      </c>
      <c r="C19" s="3">
        <v>0.70419642857142861</v>
      </c>
      <c r="D19" s="3">
        <v>3.1905339805825238E-2</v>
      </c>
      <c r="E19" s="3">
        <v>6.1044891640866857E-2</v>
      </c>
      <c r="F19" s="3">
        <v>0.22567783665770469</v>
      </c>
      <c r="G19" s="3">
        <v>6.7631418504702834E-2</v>
      </c>
      <c r="H19">
        <v>3200</v>
      </c>
      <c r="K19" t="s">
        <v>26</v>
      </c>
      <c r="L19" t="s">
        <v>28</v>
      </c>
      <c r="M19" t="s">
        <v>32</v>
      </c>
      <c r="N19">
        <v>4000</v>
      </c>
      <c r="O19">
        <v>6</v>
      </c>
      <c r="P19" t="b">
        <v>1</v>
      </c>
    </row>
    <row r="20" spans="1:25" x14ac:dyDescent="0.2">
      <c r="A20" s="20">
        <v>0.74371619033941305</v>
      </c>
      <c r="B20" s="3">
        <v>0.87749999999999995</v>
      </c>
      <c r="C20" s="3">
        <v>0.91500000000000004</v>
      </c>
      <c r="D20" s="3">
        <v>9.242424242424243E-3</v>
      </c>
      <c r="E20" s="3">
        <v>1.83E-2</v>
      </c>
      <c r="F20" s="3">
        <v>0.33673542317901167</v>
      </c>
      <c r="G20" s="3">
        <v>0.1008505717616074</v>
      </c>
      <c r="H20">
        <v>800</v>
      </c>
      <c r="K20" t="s">
        <v>23</v>
      </c>
      <c r="L20" t="s">
        <v>28</v>
      </c>
      <c r="M20" t="s">
        <v>33</v>
      </c>
      <c r="N20">
        <v>4000</v>
      </c>
      <c r="O20">
        <v>5</v>
      </c>
      <c r="P20" t="b">
        <v>1</v>
      </c>
      <c r="R20" s="20">
        <f>A21-A20</f>
        <v>0.1525492456294536</v>
      </c>
      <c r="S20" s="20">
        <f t="shared" ref="S20:X20" si="9">B21-B20</f>
        <v>3.6250000000000004E-2</v>
      </c>
      <c r="T20" s="20">
        <f t="shared" si="9"/>
        <v>-2.4375000000000036E-2</v>
      </c>
      <c r="U20" s="20">
        <f t="shared" si="9"/>
        <v>3.6666080912214932E-2</v>
      </c>
      <c r="V20" s="20">
        <f t="shared" si="9"/>
        <v>6.9016176470588247E-2</v>
      </c>
      <c r="W20" s="20">
        <f t="shared" si="9"/>
        <v>-0.12365744064290538</v>
      </c>
      <c r="X20" s="20">
        <f t="shared" si="9"/>
        <v>-3.8020662674898495E-2</v>
      </c>
      <c r="Y20" s="20"/>
    </row>
    <row r="21" spans="1:25" x14ac:dyDescent="0.2">
      <c r="A21" s="20">
        <v>0.89626543596886665</v>
      </c>
      <c r="B21" s="3">
        <v>0.91374999999999995</v>
      </c>
      <c r="C21" s="3">
        <v>0.890625</v>
      </c>
      <c r="D21" s="3">
        <v>4.5908505154639172E-2</v>
      </c>
      <c r="E21" s="3">
        <v>8.7316176470588244E-2</v>
      </c>
      <c r="F21" s="3">
        <v>0.2130779825361063</v>
      </c>
      <c r="G21" s="3">
        <v>6.2829909086708907E-2</v>
      </c>
      <c r="H21">
        <v>3200</v>
      </c>
      <c r="K21" t="s">
        <v>26</v>
      </c>
      <c r="L21" t="s">
        <v>28</v>
      </c>
      <c r="M21" t="s">
        <v>33</v>
      </c>
      <c r="N21">
        <v>4000</v>
      </c>
      <c r="O21">
        <v>5</v>
      </c>
      <c r="P21" t="b">
        <v>1</v>
      </c>
    </row>
    <row r="22" spans="1:25" x14ac:dyDescent="0.2">
      <c r="A22" s="20">
        <v>0.99876268747159513</v>
      </c>
      <c r="B22" s="3">
        <v>0.99375000000000002</v>
      </c>
      <c r="C22" s="3">
        <v>0.95067934782608687</v>
      </c>
      <c r="D22" s="3">
        <v>1</v>
      </c>
      <c r="E22" s="3">
        <v>0.97392241379310351</v>
      </c>
      <c r="F22" s="3">
        <v>2.3921000649656549E-2</v>
      </c>
      <c r="G22" s="3">
        <v>5.9620839220236076E-3</v>
      </c>
      <c r="H22">
        <v>800</v>
      </c>
      <c r="K22" t="s">
        <v>23</v>
      </c>
      <c r="L22" t="s">
        <v>28</v>
      </c>
      <c r="M22" t="s">
        <v>31</v>
      </c>
      <c r="N22">
        <v>4000</v>
      </c>
      <c r="O22">
        <v>3</v>
      </c>
      <c r="P22" t="b">
        <v>1</v>
      </c>
      <c r="R22" s="20">
        <f>A23-A22</f>
        <v>1.2068367925628376E-3</v>
      </c>
      <c r="S22" s="20">
        <f t="shared" ref="S22:X22" si="10">B23-B22</f>
        <v>4.3750000000000178E-3</v>
      </c>
      <c r="T22" s="20">
        <f t="shared" si="10"/>
        <v>3.9517281387396297E-2</v>
      </c>
      <c r="U22" s="20">
        <f t="shared" si="10"/>
        <v>-4.9573863636362958E-3</v>
      </c>
      <c r="V22" s="20">
        <f t="shared" si="10"/>
        <v>1.8683518410286371E-2</v>
      </c>
      <c r="W22" s="20">
        <f t="shared" si="10"/>
        <v>-1.6560615336925523E-2</v>
      </c>
      <c r="X22" s="20">
        <f t="shared" si="10"/>
        <v>-4.5740550027409529E-3</v>
      </c>
      <c r="Y22" s="20"/>
    </row>
    <row r="23" spans="1:25" x14ac:dyDescent="0.2">
      <c r="A23" s="20">
        <v>0.99996952426415797</v>
      </c>
      <c r="B23" s="3">
        <v>0.99812500000000004</v>
      </c>
      <c r="C23" s="3">
        <v>0.99019662921348317</v>
      </c>
      <c r="D23" s="3">
        <v>0.9950426136363637</v>
      </c>
      <c r="E23" s="3">
        <v>0.99260593220338988</v>
      </c>
      <c r="F23" s="3">
        <v>7.3603853127310248E-3</v>
      </c>
      <c r="G23" s="3">
        <v>1.3880289192826549E-3</v>
      </c>
      <c r="H23">
        <v>3200</v>
      </c>
      <c r="K23" t="s">
        <v>26</v>
      </c>
      <c r="L23" t="s">
        <v>28</v>
      </c>
      <c r="M23" t="s">
        <v>31</v>
      </c>
      <c r="N23">
        <v>4000</v>
      </c>
      <c r="O23">
        <v>3</v>
      </c>
      <c r="P23" t="b">
        <v>1</v>
      </c>
    </row>
    <row r="24" spans="1:25" x14ac:dyDescent="0.2">
      <c r="R24" s="26">
        <f>SUM(R14:R22)</f>
        <v>0.54699549989095031</v>
      </c>
      <c r="S24" s="26">
        <f t="shared" ref="S24:X24" si="11">SUM(S14:S22)</f>
        <v>0.14999999999999991</v>
      </c>
      <c r="T24" s="26">
        <f t="shared" si="11"/>
        <v>1.2907822936029036</v>
      </c>
      <c r="U24" s="26">
        <f t="shared" si="11"/>
        <v>0.21803297768039734</v>
      </c>
      <c r="V24" s="26">
        <f t="shared" si="11"/>
        <v>0.39357703263315669</v>
      </c>
      <c r="W24" s="26">
        <f t="shared" si="11"/>
        <v>-0.48050664778193841</v>
      </c>
      <c r="X24" s="26">
        <f t="shared" si="11"/>
        <v>-0.14542975263258517</v>
      </c>
    </row>
    <row r="25" spans="1:25" x14ac:dyDescent="0.2">
      <c r="A25" s="1" t="s">
        <v>0</v>
      </c>
      <c r="B25" s="1" t="s">
        <v>1</v>
      </c>
      <c r="C25" s="1" t="s">
        <v>2</v>
      </c>
      <c r="D25" s="1" t="s">
        <v>3</v>
      </c>
      <c r="E25" s="1" t="s">
        <v>4</v>
      </c>
      <c r="F25" s="1" t="s">
        <v>5</v>
      </c>
      <c r="G25" s="1" t="s">
        <v>6</v>
      </c>
      <c r="H25" s="1" t="s">
        <v>7</v>
      </c>
      <c r="I25" s="1" t="s">
        <v>8</v>
      </c>
      <c r="J25" s="1" t="s">
        <v>9</v>
      </c>
      <c r="K25" s="1" t="s">
        <v>10</v>
      </c>
      <c r="L25" s="1" t="s">
        <v>11</v>
      </c>
      <c r="M25" s="1" t="s">
        <v>12</v>
      </c>
      <c r="N25" s="2" t="s">
        <v>34</v>
      </c>
      <c r="O25" s="2" t="s">
        <v>35</v>
      </c>
      <c r="P25" s="2" t="s">
        <v>36</v>
      </c>
    </row>
    <row r="26" spans="1:25" x14ac:dyDescent="0.2">
      <c r="A26" s="20">
        <v>0.98520504427427991</v>
      </c>
      <c r="B26" s="3">
        <v>0.95125000000000004</v>
      </c>
      <c r="C26" s="3">
        <v>0.85637626262626265</v>
      </c>
      <c r="D26" s="3">
        <v>0.90999138673557267</v>
      </c>
      <c r="E26" s="3">
        <v>0.880859375</v>
      </c>
      <c r="F26" s="3">
        <v>0.1364496499324992</v>
      </c>
      <c r="G26" s="3">
        <v>3.7393745305518762E-2</v>
      </c>
      <c r="H26">
        <v>800</v>
      </c>
      <c r="K26" t="s">
        <v>23</v>
      </c>
      <c r="L26" t="s">
        <v>14</v>
      </c>
      <c r="M26" t="s">
        <v>30</v>
      </c>
      <c r="N26">
        <v>4000</v>
      </c>
      <c r="O26">
        <v>4</v>
      </c>
      <c r="P26" t="b">
        <v>0</v>
      </c>
      <c r="R26" s="20">
        <f>A27-A26</f>
        <v>1.4779857464193302E-2</v>
      </c>
      <c r="S26" s="20">
        <f t="shared" ref="S26:X26" si="12">B27-B26</f>
        <v>4.6250000000000013E-2</v>
      </c>
      <c r="T26" s="20">
        <f t="shared" si="12"/>
        <v>0.14176732473433229</v>
      </c>
      <c r="U26" s="20">
        <f t="shared" si="12"/>
        <v>7.7297249628063613E-2</v>
      </c>
      <c r="V26" s="20">
        <f t="shared" si="12"/>
        <v>0.11179687500000002</v>
      </c>
      <c r="W26" s="20">
        <f t="shared" si="12"/>
        <v>-0.12519078945192327</v>
      </c>
      <c r="X26" s="20">
        <f t="shared" si="12"/>
        <v>-3.5299604863885573E-2</v>
      </c>
      <c r="Y26" s="20"/>
    </row>
    <row r="27" spans="1:25" x14ac:dyDescent="0.2">
      <c r="A27" s="20">
        <v>0.99998490173847321</v>
      </c>
      <c r="B27" s="3">
        <v>0.99750000000000005</v>
      </c>
      <c r="C27" s="3">
        <v>0.99814358736059494</v>
      </c>
      <c r="D27" s="3">
        <v>0.98728863636363628</v>
      </c>
      <c r="E27" s="3">
        <v>0.99265625000000002</v>
      </c>
      <c r="F27" s="3">
        <v>1.125886048057593E-2</v>
      </c>
      <c r="G27" s="3">
        <v>2.0941404416331901E-3</v>
      </c>
      <c r="H27">
        <v>3200</v>
      </c>
      <c r="K27" t="s">
        <v>26</v>
      </c>
      <c r="L27" t="s">
        <v>14</v>
      </c>
      <c r="M27" t="s">
        <v>30</v>
      </c>
      <c r="N27">
        <v>4000</v>
      </c>
      <c r="O27">
        <v>4</v>
      </c>
      <c r="P27" t="b">
        <v>0</v>
      </c>
    </row>
    <row r="28" spans="1:25" x14ac:dyDescent="0.2">
      <c r="A28" s="20">
        <v>0.9947496844063517</v>
      </c>
      <c r="B28" s="3">
        <v>0.97124999999999995</v>
      </c>
      <c r="C28" s="3">
        <v>0.89917892156862733</v>
      </c>
      <c r="D28" s="3">
        <v>0.97511494252873565</v>
      </c>
      <c r="E28" s="3">
        <v>0.93413359788359784</v>
      </c>
      <c r="F28" s="3">
        <v>9.9827606935864649E-2</v>
      </c>
      <c r="G28" s="3">
        <v>2.469012391592949E-2</v>
      </c>
      <c r="H28">
        <v>800</v>
      </c>
      <c r="K28" t="s">
        <v>23</v>
      </c>
      <c r="L28" t="s">
        <v>14</v>
      </c>
      <c r="M28" t="s">
        <v>15</v>
      </c>
      <c r="N28">
        <v>4000</v>
      </c>
      <c r="O28">
        <v>4</v>
      </c>
      <c r="P28" t="b">
        <v>1</v>
      </c>
      <c r="R28" s="20">
        <f>A29-A28</f>
        <v>5.248056376040533E-3</v>
      </c>
      <c r="S28" s="20">
        <f t="shared" ref="S28:X28" si="13">B29-B28</f>
        <v>2.8125000000000067E-2</v>
      </c>
      <c r="T28" s="20">
        <f t="shared" si="13"/>
        <v>9.9390993685609885E-2</v>
      </c>
      <c r="U28" s="20">
        <f t="shared" si="13"/>
        <v>2.3454972725501566E-2</v>
      </c>
      <c r="V28" s="20">
        <f t="shared" si="13"/>
        <v>6.4436317370639373E-2</v>
      </c>
      <c r="W28" s="20">
        <f t="shared" si="13"/>
        <v>-9.4971213576454244E-2</v>
      </c>
      <c r="X28" s="20">
        <f t="shared" si="13"/>
        <v>-2.3953945682394541E-2</v>
      </c>
      <c r="Y28" s="20"/>
    </row>
    <row r="29" spans="1:25" x14ac:dyDescent="0.2">
      <c r="A29" s="21">
        <v>0.99999774078239223</v>
      </c>
      <c r="B29" s="3">
        <v>0.99937500000000001</v>
      </c>
      <c r="C29" s="3">
        <v>0.99856991525423722</v>
      </c>
      <c r="D29" s="3">
        <v>0.99856991525423722</v>
      </c>
      <c r="E29" s="3">
        <v>0.99856991525423722</v>
      </c>
      <c r="F29" s="3">
        <v>4.8563933594104021E-3</v>
      </c>
      <c r="G29" s="3">
        <v>7.361782335349482E-4</v>
      </c>
      <c r="H29">
        <v>3200</v>
      </c>
      <c r="K29" t="s">
        <v>26</v>
      </c>
      <c r="L29" t="s">
        <v>14</v>
      </c>
      <c r="M29" t="s">
        <v>15</v>
      </c>
      <c r="N29">
        <v>4000</v>
      </c>
      <c r="O29">
        <v>4</v>
      </c>
      <c r="P29" t="b">
        <v>1</v>
      </c>
    </row>
    <row r="30" spans="1:25" x14ac:dyDescent="0.2">
      <c r="A30" s="20">
        <v>0.97695817918129246</v>
      </c>
      <c r="B30" s="3">
        <v>0.94374999999999998</v>
      </c>
      <c r="C30" s="3">
        <v>0.84756510416666653</v>
      </c>
      <c r="D30" s="3">
        <v>0.85405054347826082</v>
      </c>
      <c r="E30" s="3">
        <v>0.85043557316543628</v>
      </c>
      <c r="F30" s="3">
        <v>0.1317484013144086</v>
      </c>
      <c r="G30" s="3">
        <v>4.147466184786202E-2</v>
      </c>
      <c r="H30">
        <v>800</v>
      </c>
      <c r="K30" t="s">
        <v>23</v>
      </c>
      <c r="L30" t="s">
        <v>14</v>
      </c>
      <c r="M30" t="s">
        <v>32</v>
      </c>
      <c r="N30">
        <v>4000</v>
      </c>
      <c r="O30">
        <v>6</v>
      </c>
      <c r="P30" t="b">
        <v>1</v>
      </c>
      <c r="R30" s="20">
        <f>A31-A30</f>
        <v>2.2433464847256723E-2</v>
      </c>
      <c r="S30" s="20">
        <f t="shared" ref="S30:X30" si="14">B31-B30</f>
        <v>4.8750000000000071E-2</v>
      </c>
      <c r="T30" s="20">
        <f t="shared" si="14"/>
        <v>0.14710757171728162</v>
      </c>
      <c r="U30" s="20">
        <f t="shared" si="14"/>
        <v>0.10532546458625536</v>
      </c>
      <c r="V30" s="20">
        <f t="shared" si="14"/>
        <v>0.12601086602716138</v>
      </c>
      <c r="W30" s="20">
        <f t="shared" si="14"/>
        <v>-9.974648956035069E-2</v>
      </c>
      <c r="X30" s="20">
        <f t="shared" si="14"/>
        <v>-3.410410059594958E-2</v>
      </c>
      <c r="Y30" s="20"/>
    </row>
    <row r="31" spans="1:25" x14ac:dyDescent="0.2">
      <c r="A31" s="20">
        <v>0.99939164402854919</v>
      </c>
      <c r="B31" s="3">
        <v>0.99250000000000005</v>
      </c>
      <c r="C31" s="3">
        <v>0.99467267588394814</v>
      </c>
      <c r="D31" s="3">
        <v>0.95937600806451617</v>
      </c>
      <c r="E31" s="3">
        <v>0.97644643919259766</v>
      </c>
      <c r="F31" s="3">
        <v>3.2001911754057907E-2</v>
      </c>
      <c r="G31" s="3">
        <v>7.3705612519124374E-3</v>
      </c>
      <c r="H31">
        <v>3200</v>
      </c>
      <c r="K31" t="s">
        <v>26</v>
      </c>
      <c r="L31" t="s">
        <v>14</v>
      </c>
      <c r="M31" t="s">
        <v>32</v>
      </c>
      <c r="N31">
        <v>4000</v>
      </c>
      <c r="O31">
        <v>6</v>
      </c>
      <c r="P31" t="b">
        <v>1</v>
      </c>
    </row>
    <row r="32" spans="1:25" x14ac:dyDescent="0.2">
      <c r="A32" s="20">
        <v>0.97931566016431726</v>
      </c>
      <c r="B32" s="3">
        <v>0.95874999999999999</v>
      </c>
      <c r="C32" s="3">
        <v>0.89092573999702507</v>
      </c>
      <c r="D32" s="3">
        <v>0.87423063127690104</v>
      </c>
      <c r="E32" s="3">
        <v>0.88249205740578451</v>
      </c>
      <c r="F32" s="3">
        <v>0.1158368010781029</v>
      </c>
      <c r="G32" s="3">
        <v>3.3043436510795117E-2</v>
      </c>
      <c r="H32">
        <v>800</v>
      </c>
      <c r="K32" t="s">
        <v>23</v>
      </c>
      <c r="L32" t="s">
        <v>14</v>
      </c>
      <c r="M32" t="s">
        <v>33</v>
      </c>
      <c r="N32">
        <v>4000</v>
      </c>
      <c r="O32">
        <v>5</v>
      </c>
      <c r="P32" t="b">
        <v>1</v>
      </c>
      <c r="R32" s="20">
        <f>A33-A32</f>
        <v>1.9302859060931321E-2</v>
      </c>
      <c r="S32" s="20">
        <f t="shared" ref="S32:X32" si="15">B33-B32</f>
        <v>2.937500000000004E-2</v>
      </c>
      <c r="T32" s="20">
        <f t="shared" si="15"/>
        <v>9.1455118717912454E-2</v>
      </c>
      <c r="U32" s="20">
        <f t="shared" si="15"/>
        <v>6.9276620552655155E-2</v>
      </c>
      <c r="V32" s="20">
        <f t="shared" si="15"/>
        <v>7.9808004985190362E-2</v>
      </c>
      <c r="W32" s="20">
        <f t="shared" si="15"/>
        <v>-7.3703840907891949E-2</v>
      </c>
      <c r="X32" s="20">
        <f t="shared" si="15"/>
        <v>-2.2770036278746447E-2</v>
      </c>
      <c r="Y32" s="20"/>
    </row>
    <row r="33" spans="1:25" x14ac:dyDescent="0.2">
      <c r="A33" s="20">
        <v>0.99861851922524858</v>
      </c>
      <c r="B33" s="3">
        <v>0.98812500000000003</v>
      </c>
      <c r="C33" s="3">
        <v>0.98238085871493752</v>
      </c>
      <c r="D33" s="3">
        <v>0.94350725182955619</v>
      </c>
      <c r="E33" s="3">
        <v>0.96230006239097488</v>
      </c>
      <c r="F33" s="3">
        <v>4.213296017021096E-2</v>
      </c>
      <c r="G33" s="3">
        <v>1.027340023204867E-2</v>
      </c>
      <c r="H33">
        <v>3200</v>
      </c>
      <c r="K33" t="s">
        <v>26</v>
      </c>
      <c r="L33" t="s">
        <v>14</v>
      </c>
      <c r="M33" t="s">
        <v>33</v>
      </c>
      <c r="N33">
        <v>4000</v>
      </c>
      <c r="O33">
        <v>5</v>
      </c>
      <c r="P33" t="b">
        <v>1</v>
      </c>
    </row>
    <row r="34" spans="1:25" x14ac:dyDescent="0.2">
      <c r="A34" s="20">
        <v>0.99984442252510763</v>
      </c>
      <c r="B34" s="3">
        <v>0.995</v>
      </c>
      <c r="C34" s="3">
        <v>0.96596747494631363</v>
      </c>
      <c r="D34" s="3">
        <v>1</v>
      </c>
      <c r="E34" s="3">
        <v>0.98245303417809826</v>
      </c>
      <c r="F34" s="3">
        <v>1.7149177649082449E-2</v>
      </c>
      <c r="G34" s="3">
        <v>5.134134929062356E-3</v>
      </c>
      <c r="H34">
        <v>800</v>
      </c>
      <c r="K34" t="s">
        <v>23</v>
      </c>
      <c r="L34" t="s">
        <v>14</v>
      </c>
      <c r="M34" t="s">
        <v>31</v>
      </c>
      <c r="N34">
        <v>4000</v>
      </c>
      <c r="O34">
        <v>3</v>
      </c>
      <c r="P34" t="b">
        <v>1</v>
      </c>
      <c r="R34" s="20">
        <f>A35-A34</f>
        <v>1.4654455139828659E-4</v>
      </c>
      <c r="S34" s="20">
        <f t="shared" ref="S34:X34" si="16">B35-B34</f>
        <v>4.0624999999999689E-3</v>
      </c>
      <c r="T34" s="20">
        <f t="shared" si="16"/>
        <v>3.1620305952562822E-2</v>
      </c>
      <c r="U34" s="20">
        <f t="shared" si="16"/>
        <v>-4.7974860335195935E-3</v>
      </c>
      <c r="V34" s="20">
        <f t="shared" si="16"/>
        <v>1.3938772544590861E-2</v>
      </c>
      <c r="W34" s="20">
        <f t="shared" si="16"/>
        <v>-1.1774642917730822E-2</v>
      </c>
      <c r="X34" s="20">
        <f t="shared" si="16"/>
        <v>-4.1836354993309878E-3</v>
      </c>
      <c r="Y34" s="20"/>
    </row>
    <row r="35" spans="1:25" x14ac:dyDescent="0.2">
      <c r="A35" s="20">
        <v>0.99999096707650592</v>
      </c>
      <c r="B35" s="3">
        <v>0.99906249999999996</v>
      </c>
      <c r="C35" s="3">
        <v>0.99758778089887645</v>
      </c>
      <c r="D35" s="3">
        <v>0.99520251396648041</v>
      </c>
      <c r="E35" s="3">
        <v>0.99639180672268912</v>
      </c>
      <c r="F35" s="3">
        <v>5.3745347313516271E-3</v>
      </c>
      <c r="G35" s="3">
        <v>9.5049942973136794E-4</v>
      </c>
      <c r="H35">
        <v>3200</v>
      </c>
      <c r="K35" t="s">
        <v>26</v>
      </c>
      <c r="L35" t="s">
        <v>14</v>
      </c>
      <c r="M35" t="s">
        <v>31</v>
      </c>
      <c r="N35">
        <v>4000</v>
      </c>
      <c r="O35">
        <v>3</v>
      </c>
      <c r="P35" t="b">
        <v>1</v>
      </c>
    </row>
    <row r="36" spans="1:25" x14ac:dyDescent="0.2">
      <c r="R36" s="26">
        <f>SUM(R26:R34)</f>
        <v>6.1910782299820166E-2</v>
      </c>
      <c r="S36" s="26">
        <f t="shared" ref="S36:X36" si="17">SUM(S26:S34)</f>
        <v>0.15656250000000016</v>
      </c>
      <c r="T36" s="26">
        <f t="shared" si="17"/>
        <v>0.51134131480769907</v>
      </c>
      <c r="U36" s="26">
        <f t="shared" si="17"/>
        <v>0.2705568214589561</v>
      </c>
      <c r="V36" s="26">
        <f t="shared" si="17"/>
        <v>0.395990835927582</v>
      </c>
      <c r="W36" s="26">
        <f t="shared" si="17"/>
        <v>-0.40538697641435101</v>
      </c>
      <c r="X36" s="26">
        <f t="shared" si="17"/>
        <v>-0.12031132292030712</v>
      </c>
    </row>
    <row r="38" spans="1:25" x14ac:dyDescent="0.2">
      <c r="A38" t="s">
        <v>124</v>
      </c>
    </row>
    <row r="39" spans="1:25" x14ac:dyDescent="0.2">
      <c r="A39" s="1" t="s">
        <v>0</v>
      </c>
      <c r="B39" s="1" t="s">
        <v>1</v>
      </c>
      <c r="C39" s="1" t="s">
        <v>2</v>
      </c>
      <c r="D39" s="1" t="s">
        <v>3</v>
      </c>
      <c r="E39" s="1" t="s">
        <v>4</v>
      </c>
      <c r="F39" s="1" t="s">
        <v>5</v>
      </c>
      <c r="G39" s="1" t="s">
        <v>6</v>
      </c>
    </row>
    <row r="40" spans="1:25" x14ac:dyDescent="0.2">
      <c r="A40" s="27">
        <v>0.41780224907136698</v>
      </c>
      <c r="B40" s="27">
        <v>2.7499999999999969E-2</v>
      </c>
      <c r="C40" s="27">
        <v>0.76527484418282554</v>
      </c>
      <c r="D40" s="27">
        <v>9.2447916666666574E-2</v>
      </c>
      <c r="E40" s="27">
        <v>0.20083099172813274</v>
      </c>
      <c r="F40" s="27">
        <v>-6.6437865136243168E-2</v>
      </c>
      <c r="G40" s="27">
        <v>-2.1681219438968558E-2</v>
      </c>
      <c r="H40" t="s">
        <v>80</v>
      </c>
    </row>
    <row r="41" spans="1:25" x14ac:dyDescent="0.2">
      <c r="A41" s="27">
        <v>0.29782788333879329</v>
      </c>
      <c r="B41" s="27">
        <v>2.6562500000000044E-2</v>
      </c>
      <c r="C41" s="27">
        <v>0.78463674030832198</v>
      </c>
      <c r="D41" s="27">
        <v>7.2320689006024091E-2</v>
      </c>
      <c r="E41" s="27">
        <v>0.16112339049839036</v>
      </c>
      <c r="F41" s="27">
        <v>-8.0627447600097907E-2</v>
      </c>
      <c r="G41" s="27">
        <v>-2.1235788507947086E-2</v>
      </c>
    </row>
    <row r="42" spans="1:25" x14ac:dyDescent="0.2">
      <c r="A42" s="27">
        <v>2.9491466063835348E-2</v>
      </c>
      <c r="B42" s="27">
        <v>3.2812500000000022E-2</v>
      </c>
      <c r="C42" s="27">
        <v>1.5700223501780408E-2</v>
      </c>
      <c r="D42" s="27">
        <v>-1.8600556297700965E-2</v>
      </c>
      <c r="E42" s="27">
        <v>3.4005896849148565E-4</v>
      </c>
      <c r="F42" s="27">
        <v>-8.9394919398721073E-2</v>
      </c>
      <c r="G42" s="27">
        <v>-2.581835651457344E-2</v>
      </c>
    </row>
    <row r="43" spans="1:25" x14ac:dyDescent="0.2">
      <c r="A43" s="27">
        <v>0.18818645583580207</v>
      </c>
      <c r="B43" s="27">
        <v>4.4062500000000004E-2</v>
      </c>
      <c r="C43" s="27">
        <v>0.77410852272727282</v>
      </c>
      <c r="D43" s="27">
        <v>0.35252708749583755</v>
      </c>
      <c r="E43" s="27">
        <v>0.50145249970955108</v>
      </c>
      <c r="F43" s="27">
        <v>-0.11390122464684915</v>
      </c>
      <c r="G43" s="27">
        <v>-3.19286275503564E-2</v>
      </c>
    </row>
    <row r="44" spans="1:25" x14ac:dyDescent="0.2">
      <c r="A44" s="27">
        <v>4.9672728174589786E-2</v>
      </c>
      <c r="B44" s="27">
        <v>3.8125000000000075E-2</v>
      </c>
      <c r="C44" s="27">
        <v>0.78330830558401643</v>
      </c>
      <c r="D44" s="27">
        <v>0.14323170412003369</v>
      </c>
      <c r="E44" s="27">
        <v>0.25756967178496737</v>
      </c>
      <c r="F44" s="27">
        <v>-6.5138957854048704E-2</v>
      </c>
      <c r="G44" s="27">
        <v>-2.3702261597636363E-2</v>
      </c>
    </row>
    <row r="45" spans="1:25" x14ac:dyDescent="0.2">
      <c r="A45" s="28">
        <v>0.98298078248438747</v>
      </c>
      <c r="B45" s="28">
        <v>0.16906250000000012</v>
      </c>
      <c r="C45" s="28">
        <v>3.123028636304217</v>
      </c>
      <c r="D45" s="28">
        <v>0.64192684099086095</v>
      </c>
      <c r="E45" s="28">
        <v>1.1213166126895331</v>
      </c>
      <c r="F45" s="28">
        <v>-0.41550041463596005</v>
      </c>
      <c r="G45" s="28">
        <v>-0.12436625360948185</v>
      </c>
      <c r="H45" s="23" t="s">
        <v>121</v>
      </c>
    </row>
    <row r="46" spans="1:25" x14ac:dyDescent="0.2">
      <c r="A46" s="28"/>
      <c r="B46" s="28"/>
      <c r="C46" s="28"/>
      <c r="D46" s="28"/>
      <c r="E46" s="28"/>
      <c r="F46" s="28"/>
      <c r="G46" s="28"/>
    </row>
    <row r="47" spans="1:25" x14ac:dyDescent="0.2">
      <c r="A47" s="27">
        <v>0.17930763556905871</v>
      </c>
      <c r="B47" s="27">
        <v>4.2499999999999982E-2</v>
      </c>
      <c r="C47" s="27">
        <v>0.41612121212121223</v>
      </c>
      <c r="D47" s="27">
        <v>7.0823109992660158E-2</v>
      </c>
      <c r="E47" s="27">
        <v>0.12511825131390347</v>
      </c>
      <c r="F47" s="27">
        <v>-0.14801887286731358</v>
      </c>
      <c r="G47" s="27">
        <v>-4.4280975570020663E-2</v>
      </c>
      <c r="H47" t="s">
        <v>122</v>
      </c>
    </row>
    <row r="48" spans="1:25" x14ac:dyDescent="0.2">
      <c r="A48" s="27">
        <v>0.10687721944283168</v>
      </c>
      <c r="B48" s="27">
        <v>2.4687499999999973E-2</v>
      </c>
      <c r="C48" s="27">
        <v>0.15532237152286665</v>
      </c>
      <c r="D48" s="27">
        <v>8.35958333333333E-2</v>
      </c>
      <c r="E48" s="27">
        <v>0.11971419479751169</v>
      </c>
      <c r="F48" s="27">
        <v>-8.3881648747441223E-2</v>
      </c>
      <c r="G48" s="27">
        <v>-2.3421545960707613E-2</v>
      </c>
    </row>
    <row r="49" spans="1:8" x14ac:dyDescent="0.2">
      <c r="A49" s="27">
        <v>0.10705456245704348</v>
      </c>
      <c r="B49" s="27">
        <v>4.2187499999999933E-2</v>
      </c>
      <c r="C49" s="27">
        <v>0.70419642857142861</v>
      </c>
      <c r="D49" s="27">
        <v>3.1905339805825238E-2</v>
      </c>
      <c r="E49" s="27">
        <v>6.1044891640866857E-2</v>
      </c>
      <c r="F49" s="27">
        <v>-0.10838807018735269</v>
      </c>
      <c r="G49" s="27">
        <v>-3.5132513424217471E-2</v>
      </c>
    </row>
    <row r="50" spans="1:8" x14ac:dyDescent="0.2">
      <c r="A50" s="27">
        <v>0.1525492456294536</v>
      </c>
      <c r="B50" s="27">
        <v>3.6250000000000004E-2</v>
      </c>
      <c r="C50" s="27">
        <v>-2.4375000000000036E-2</v>
      </c>
      <c r="D50" s="27">
        <v>3.6666080912214932E-2</v>
      </c>
      <c r="E50" s="27">
        <v>6.9016176470588247E-2</v>
      </c>
      <c r="F50" s="27">
        <v>-0.12365744064290538</v>
      </c>
      <c r="G50" s="27">
        <v>-3.8020662674898495E-2</v>
      </c>
    </row>
    <row r="51" spans="1:8" x14ac:dyDescent="0.2">
      <c r="A51" s="27">
        <v>1.2068367925628376E-3</v>
      </c>
      <c r="B51" s="27">
        <v>4.3750000000000178E-3</v>
      </c>
      <c r="C51" s="27">
        <v>3.9517281387396297E-2</v>
      </c>
      <c r="D51" s="27">
        <v>-4.9573863636362958E-3</v>
      </c>
      <c r="E51" s="27">
        <v>1.8683518410286371E-2</v>
      </c>
      <c r="F51" s="27">
        <v>-1.6560615336925523E-2</v>
      </c>
      <c r="G51" s="27">
        <v>-4.5740550027409529E-3</v>
      </c>
    </row>
    <row r="52" spans="1:8" x14ac:dyDescent="0.2">
      <c r="A52" s="28">
        <v>0.54699549989095031</v>
      </c>
      <c r="B52" s="28">
        <v>0.14999999999999991</v>
      </c>
      <c r="C52" s="28">
        <v>1.2907822936029036</v>
      </c>
      <c r="D52" s="28">
        <v>0.21803297768039734</v>
      </c>
      <c r="E52" s="28">
        <v>0.39357703263315669</v>
      </c>
      <c r="F52" s="28">
        <v>-0.48050664778193841</v>
      </c>
      <c r="G52" s="28">
        <v>-0.14542975263258517</v>
      </c>
      <c r="H52" s="23" t="s">
        <v>121</v>
      </c>
    </row>
    <row r="53" spans="1:8" x14ac:dyDescent="0.2">
      <c r="A53" s="28"/>
      <c r="B53" s="28"/>
      <c r="C53" s="28"/>
      <c r="D53" s="28"/>
      <c r="E53" s="28"/>
      <c r="F53" s="28"/>
      <c r="G53" s="28"/>
    </row>
    <row r="54" spans="1:8" x14ac:dyDescent="0.2">
      <c r="A54" s="27">
        <v>1.4779857464193302E-2</v>
      </c>
      <c r="B54" s="27">
        <v>4.6250000000000013E-2</v>
      </c>
      <c r="C54" s="27">
        <v>0.14176732473433229</v>
      </c>
      <c r="D54" s="27">
        <v>7.7297249628063613E-2</v>
      </c>
      <c r="E54" s="27">
        <v>0.11179687500000002</v>
      </c>
      <c r="F54" s="27">
        <v>-0.12519078945192327</v>
      </c>
      <c r="G54" s="27">
        <v>-3.5299604863885573E-2</v>
      </c>
      <c r="H54" t="s">
        <v>123</v>
      </c>
    </row>
    <row r="55" spans="1:8" x14ac:dyDescent="0.2">
      <c r="A55" s="27">
        <v>5.248056376040533E-3</v>
      </c>
      <c r="B55" s="27">
        <v>2.8125000000000067E-2</v>
      </c>
      <c r="C55" s="27">
        <v>9.9390993685609885E-2</v>
      </c>
      <c r="D55" s="27">
        <v>2.3454972725501566E-2</v>
      </c>
      <c r="E55" s="27">
        <v>6.4436317370639373E-2</v>
      </c>
      <c r="F55" s="27">
        <v>-9.4971213576454244E-2</v>
      </c>
      <c r="G55" s="27">
        <v>-2.3953945682394541E-2</v>
      </c>
    </row>
    <row r="56" spans="1:8" x14ac:dyDescent="0.2">
      <c r="A56" s="27">
        <v>2.2433464847256723E-2</v>
      </c>
      <c r="B56" s="27">
        <v>4.8750000000000071E-2</v>
      </c>
      <c r="C56" s="27">
        <v>0.14710757171728162</v>
      </c>
      <c r="D56" s="27">
        <v>0.10532546458625536</v>
      </c>
      <c r="E56" s="27">
        <v>0.12601086602716138</v>
      </c>
      <c r="F56" s="27">
        <v>-9.974648956035069E-2</v>
      </c>
      <c r="G56" s="27">
        <v>-3.410410059594958E-2</v>
      </c>
    </row>
    <row r="57" spans="1:8" x14ac:dyDescent="0.2">
      <c r="A57" s="27">
        <v>1.9302859060931321E-2</v>
      </c>
      <c r="B57" s="27">
        <v>2.937500000000004E-2</v>
      </c>
      <c r="C57" s="27">
        <v>9.1455118717912454E-2</v>
      </c>
      <c r="D57" s="27">
        <v>6.9276620552655155E-2</v>
      </c>
      <c r="E57" s="27">
        <v>7.9808004985190362E-2</v>
      </c>
      <c r="F57" s="27">
        <v>-7.3703840907891949E-2</v>
      </c>
      <c r="G57" s="27">
        <v>-2.2770036278746447E-2</v>
      </c>
    </row>
    <row r="58" spans="1:8" x14ac:dyDescent="0.2">
      <c r="A58" s="27">
        <v>1.4654455139828659E-4</v>
      </c>
      <c r="B58" s="27">
        <v>4.0624999999999689E-3</v>
      </c>
      <c r="C58" s="27">
        <v>3.1620305952562822E-2</v>
      </c>
      <c r="D58" s="27">
        <v>-4.7974860335195935E-3</v>
      </c>
      <c r="E58" s="27">
        <v>1.3938772544590861E-2</v>
      </c>
      <c r="F58" s="27">
        <v>-1.1774642917730822E-2</v>
      </c>
      <c r="G58" s="27">
        <v>-4.1836354993309878E-3</v>
      </c>
    </row>
    <row r="59" spans="1:8" x14ac:dyDescent="0.2">
      <c r="A59" s="28">
        <v>6.1910782299820166E-2</v>
      </c>
      <c r="B59" s="28">
        <v>0.15656250000000016</v>
      </c>
      <c r="C59" s="28">
        <v>0.51134131480769907</v>
      </c>
      <c r="D59" s="28">
        <v>0.2705568214589561</v>
      </c>
      <c r="E59" s="28">
        <v>0.395990835927582</v>
      </c>
      <c r="F59" s="28">
        <v>-0.40538697641435101</v>
      </c>
      <c r="G59" s="28">
        <v>-0.12031132292030712</v>
      </c>
      <c r="H59" s="23" t="s">
        <v>121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4936E6-52AE-C04F-B4DD-B2EC0CBB70E8}">
  <dimension ref="A1:X31"/>
  <sheetViews>
    <sheetView topLeftCell="A3" workbookViewId="0">
      <selection activeCell="A15" sqref="A15:G15"/>
    </sheetView>
  </sheetViews>
  <sheetFormatPr baseColWidth="10" defaultRowHeight="15" x14ac:dyDescent="0.2"/>
  <cols>
    <col min="1" max="1" width="15.6640625" bestFit="1" customWidth="1"/>
    <col min="11" max="11" width="29.33203125" bestFit="1" customWidth="1"/>
  </cols>
  <sheetData>
    <row r="1" spans="1:24"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row>
    <row r="2" spans="1:24" x14ac:dyDescent="0.2">
      <c r="A2" s="20">
        <v>0.94826005432950611</v>
      </c>
      <c r="B2" s="3">
        <v>0.95</v>
      </c>
      <c r="C2" s="3">
        <v>0.20963114754098361</v>
      </c>
      <c r="D2" s="3">
        <v>0.23535276073619629</v>
      </c>
      <c r="E2" s="3">
        <v>0.22174855491329479</v>
      </c>
      <c r="F2" s="3">
        <v>9.8631644676611327E-2</v>
      </c>
      <c r="G2" s="3">
        <v>3.2815300421804347E-2</v>
      </c>
      <c r="H2">
        <v>800</v>
      </c>
      <c r="K2" t="s">
        <v>23</v>
      </c>
      <c r="L2" t="s">
        <v>29</v>
      </c>
      <c r="M2" t="s">
        <v>31</v>
      </c>
      <c r="N2">
        <v>4000</v>
      </c>
      <c r="O2">
        <v>3</v>
      </c>
      <c r="P2" t="b">
        <v>1</v>
      </c>
      <c r="R2" s="20">
        <f>AVERAGE(A2:A4)</f>
        <v>0.98228905477540296</v>
      </c>
      <c r="S2" s="20">
        <f t="shared" ref="S2:X2" si="0">AVERAGE(B2:B4)</f>
        <v>0.97958333333333336</v>
      </c>
      <c r="T2" s="20">
        <f t="shared" si="0"/>
        <v>0.7087593234377948</v>
      </c>
      <c r="U2" s="20">
        <f t="shared" si="0"/>
        <v>0.74511758691206553</v>
      </c>
      <c r="V2" s="20">
        <f t="shared" si="0"/>
        <v>0.7260413342948322</v>
      </c>
      <c r="W2" s="20">
        <f t="shared" si="0"/>
        <v>4.6567274325116779E-2</v>
      </c>
      <c r="X2" s="20">
        <f t="shared" si="0"/>
        <v>1.4637173090963436E-2</v>
      </c>
    </row>
    <row r="3" spans="1:24" x14ac:dyDescent="0.2">
      <c r="A3" s="20">
        <v>0.99876268747159513</v>
      </c>
      <c r="B3" s="3">
        <v>0.99375000000000002</v>
      </c>
      <c r="C3" s="3">
        <v>0.95067934782608687</v>
      </c>
      <c r="D3" s="3">
        <v>1</v>
      </c>
      <c r="E3" s="3">
        <v>0.97392241379310351</v>
      </c>
      <c r="F3" s="3">
        <v>2.3921000649656549E-2</v>
      </c>
      <c r="G3" s="3">
        <v>5.9620839220236076E-3</v>
      </c>
      <c r="H3">
        <v>800</v>
      </c>
      <c r="K3" t="s">
        <v>23</v>
      </c>
      <c r="L3" t="s">
        <v>28</v>
      </c>
      <c r="M3" t="s">
        <v>31</v>
      </c>
      <c r="N3">
        <v>4000</v>
      </c>
      <c r="O3">
        <v>3</v>
      </c>
      <c r="P3" t="b">
        <v>1</v>
      </c>
    </row>
    <row r="4" spans="1:24" x14ac:dyDescent="0.2">
      <c r="A4" s="20">
        <v>0.99984442252510763</v>
      </c>
      <c r="B4" s="3">
        <v>0.995</v>
      </c>
      <c r="C4" s="3">
        <v>0.96596747494631363</v>
      </c>
      <c r="D4" s="3">
        <v>1</v>
      </c>
      <c r="E4" s="3">
        <v>0.98245303417809826</v>
      </c>
      <c r="F4" s="3">
        <v>1.7149177649082449E-2</v>
      </c>
      <c r="G4" s="3">
        <v>5.134134929062356E-3</v>
      </c>
      <c r="H4">
        <v>800</v>
      </c>
      <c r="K4" t="s">
        <v>23</v>
      </c>
      <c r="L4" t="s">
        <v>14</v>
      </c>
      <c r="M4" t="s">
        <v>31</v>
      </c>
      <c r="N4">
        <v>4000</v>
      </c>
      <c r="O4">
        <v>3</v>
      </c>
      <c r="P4" t="b">
        <v>1</v>
      </c>
    </row>
    <row r="5" spans="1:24" x14ac:dyDescent="0.2">
      <c r="A5" s="20">
        <v>0.70122531103511965</v>
      </c>
      <c r="B5" s="3">
        <v>0.96875</v>
      </c>
      <c r="C5" s="3">
        <v>0.21271505376344091</v>
      </c>
      <c r="D5" s="3">
        <v>0.23834337349397591</v>
      </c>
      <c r="E5" s="3">
        <v>0.22480113636363641</v>
      </c>
      <c r="F5" s="3">
        <v>9.846949850728795E-2</v>
      </c>
      <c r="G5" s="3">
        <v>2.5615210576655389E-2</v>
      </c>
      <c r="H5">
        <v>800</v>
      </c>
      <c r="K5" t="s">
        <v>23</v>
      </c>
      <c r="L5" t="s">
        <v>29</v>
      </c>
      <c r="M5" t="s">
        <v>15</v>
      </c>
      <c r="N5">
        <v>4000</v>
      </c>
      <c r="O5">
        <v>4</v>
      </c>
      <c r="P5" t="b">
        <v>1</v>
      </c>
      <c r="R5" s="20">
        <f>AVERAGE(A5:A7)</f>
        <v>0.83174409734831567</v>
      </c>
      <c r="S5" s="20">
        <f t="shared" ref="S5:X5" si="1">AVERAGE(B5:B7)</f>
        <v>0.94041666666666668</v>
      </c>
      <c r="T5" s="20">
        <f t="shared" si="1"/>
        <v>0.55969878542814977</v>
      </c>
      <c r="U5" s="20">
        <f t="shared" si="1"/>
        <v>0.44419027200757055</v>
      </c>
      <c r="V5" s="20">
        <f t="shared" si="1"/>
        <v>0.45193829984549683</v>
      </c>
      <c r="W5" s="20">
        <f t="shared" si="1"/>
        <v>0.16918729918147443</v>
      </c>
      <c r="X5" s="20">
        <f t="shared" si="1"/>
        <v>4.7303983643297437E-2</v>
      </c>
    </row>
    <row r="6" spans="1:24" x14ac:dyDescent="0.2">
      <c r="A6" s="20">
        <v>0.79925729660347555</v>
      </c>
      <c r="B6" s="3">
        <v>0.88124999999999998</v>
      </c>
      <c r="C6" s="3">
        <v>0.56720238095238096</v>
      </c>
      <c r="D6" s="3">
        <v>0.1191125</v>
      </c>
      <c r="E6" s="3">
        <v>0.1968801652892562</v>
      </c>
      <c r="F6" s="3">
        <v>0.30926479210127061</v>
      </c>
      <c r="G6" s="3">
        <v>9.1606616437307442E-2</v>
      </c>
      <c r="H6">
        <v>800</v>
      </c>
      <c r="K6" t="s">
        <v>23</v>
      </c>
      <c r="L6" t="s">
        <v>28</v>
      </c>
      <c r="M6" t="s">
        <v>15</v>
      </c>
      <c r="N6">
        <v>4000</v>
      </c>
      <c r="O6">
        <v>4</v>
      </c>
      <c r="P6" t="b">
        <v>1</v>
      </c>
    </row>
    <row r="7" spans="1:24" x14ac:dyDescent="0.2">
      <c r="A7" s="20">
        <v>0.9947496844063517</v>
      </c>
      <c r="B7" s="3">
        <v>0.97124999999999995</v>
      </c>
      <c r="C7" s="3">
        <v>0.89917892156862733</v>
      </c>
      <c r="D7" s="3">
        <v>0.97511494252873565</v>
      </c>
      <c r="E7" s="3">
        <v>0.93413359788359784</v>
      </c>
      <c r="F7" s="3">
        <v>9.9827606935864649E-2</v>
      </c>
      <c r="G7" s="3">
        <v>2.469012391592949E-2</v>
      </c>
      <c r="H7">
        <v>800</v>
      </c>
      <c r="K7" t="s">
        <v>23</v>
      </c>
      <c r="L7" t="s">
        <v>14</v>
      </c>
      <c r="M7" t="s">
        <v>15</v>
      </c>
      <c r="N7">
        <v>4000</v>
      </c>
      <c r="O7">
        <v>4</v>
      </c>
      <c r="P7" t="b">
        <v>1</v>
      </c>
    </row>
    <row r="8" spans="1:24" x14ac:dyDescent="0.2">
      <c r="A8" s="20">
        <v>0.80609779480752453</v>
      </c>
      <c r="B8" s="3">
        <v>0.94374999999999998</v>
      </c>
      <c r="C8" s="3">
        <v>0.21533749999999999</v>
      </c>
      <c r="D8" s="3">
        <v>0.26101515151515148</v>
      </c>
      <c r="E8" s="3">
        <v>0.23598630136986301</v>
      </c>
      <c r="F8" s="3">
        <v>0.15173647170092561</v>
      </c>
      <c r="G8" s="3">
        <v>4.2463817446793943E-2</v>
      </c>
      <c r="H8">
        <v>800</v>
      </c>
      <c r="K8" t="s">
        <v>23</v>
      </c>
      <c r="L8" t="s">
        <v>29</v>
      </c>
      <c r="M8" t="s">
        <v>33</v>
      </c>
      <c r="N8">
        <v>4000</v>
      </c>
      <c r="O8">
        <v>5</v>
      </c>
      <c r="P8" t="b">
        <v>1</v>
      </c>
      <c r="R8" s="20">
        <f>AVERAGE(A8:A10)</f>
        <v>0.84304321510375158</v>
      </c>
      <c r="S8" s="20">
        <f t="shared" ref="S8:X8" si="2">AVERAGE(B8:B10)</f>
        <v>0.92666666666666675</v>
      </c>
      <c r="T8" s="20">
        <f t="shared" si="2"/>
        <v>0.67375441333234176</v>
      </c>
      <c r="U8" s="20">
        <f t="shared" si="2"/>
        <v>0.38149606901149219</v>
      </c>
      <c r="V8" s="20">
        <f t="shared" si="2"/>
        <v>0.37892611959188249</v>
      </c>
      <c r="W8" s="20">
        <f t="shared" si="2"/>
        <v>0.20143623198601338</v>
      </c>
      <c r="X8" s="20">
        <f t="shared" si="2"/>
        <v>5.8785941906398818E-2</v>
      </c>
    </row>
    <row r="9" spans="1:24" x14ac:dyDescent="0.2">
      <c r="A9" s="20">
        <v>0.74371619033941305</v>
      </c>
      <c r="B9" s="3">
        <v>0.87749999999999995</v>
      </c>
      <c r="C9" s="3">
        <v>0.91500000000000004</v>
      </c>
      <c r="D9" s="3">
        <v>9.242424242424243E-3</v>
      </c>
      <c r="E9" s="3">
        <v>1.83E-2</v>
      </c>
      <c r="F9" s="3">
        <v>0.33673542317901167</v>
      </c>
      <c r="G9" s="3">
        <v>0.1008505717616074</v>
      </c>
      <c r="H9">
        <v>800</v>
      </c>
      <c r="K9" t="s">
        <v>23</v>
      </c>
      <c r="L9" t="s">
        <v>28</v>
      </c>
      <c r="M9" t="s">
        <v>33</v>
      </c>
      <c r="N9">
        <v>4000</v>
      </c>
      <c r="O9">
        <v>5</v>
      </c>
      <c r="P9" t="b">
        <v>1</v>
      </c>
    </row>
    <row r="10" spans="1:24" x14ac:dyDescent="0.2">
      <c r="A10" s="20">
        <v>0.97931566016431726</v>
      </c>
      <c r="B10" s="3">
        <v>0.95874999999999999</v>
      </c>
      <c r="C10" s="3">
        <v>0.89092573999702507</v>
      </c>
      <c r="D10" s="3">
        <v>0.87423063127690104</v>
      </c>
      <c r="E10" s="3">
        <v>0.88249205740578451</v>
      </c>
      <c r="F10" s="3">
        <v>0.1158368010781029</v>
      </c>
      <c r="G10" s="3">
        <v>3.3043436510795117E-2</v>
      </c>
      <c r="H10">
        <v>800</v>
      </c>
      <c r="K10" t="s">
        <v>23</v>
      </c>
      <c r="L10" t="s">
        <v>14</v>
      </c>
      <c r="M10" t="s">
        <v>33</v>
      </c>
      <c r="N10">
        <v>4000</v>
      </c>
      <c r="O10">
        <v>5</v>
      </c>
      <c r="P10" t="b">
        <v>1</v>
      </c>
    </row>
    <row r="11" spans="1:24" x14ac:dyDescent="0.2">
      <c r="A11" s="20">
        <v>0.96631608941208502</v>
      </c>
      <c r="B11" s="3">
        <v>0.94750000000000001</v>
      </c>
      <c r="C11" s="3">
        <v>0.260501269035533</v>
      </c>
      <c r="D11" s="3">
        <v>0.30729790419161679</v>
      </c>
      <c r="E11" s="3">
        <v>0.28197115384615379</v>
      </c>
      <c r="F11" s="3">
        <v>0.13712302740437421</v>
      </c>
      <c r="G11" s="3">
        <v>3.9559099674942998E-2</v>
      </c>
      <c r="H11">
        <v>800</v>
      </c>
      <c r="K11" t="s">
        <v>23</v>
      </c>
      <c r="L11" t="s">
        <v>29</v>
      </c>
      <c r="M11" t="s">
        <v>32</v>
      </c>
      <c r="N11">
        <v>4000</v>
      </c>
      <c r="O11">
        <v>6</v>
      </c>
      <c r="P11" t="b">
        <v>1</v>
      </c>
      <c r="R11" s="20">
        <f>AVERAGE(A11:A13)</f>
        <v>0.90826792500774156</v>
      </c>
      <c r="S11" s="20">
        <f t="shared" ref="S11:X11" si="3">AVERAGE(B11:B13)</f>
        <v>0.91833333333333333</v>
      </c>
      <c r="T11" s="20">
        <f t="shared" si="3"/>
        <v>0.36935545773406653</v>
      </c>
      <c r="U11" s="20">
        <f t="shared" si="3"/>
        <v>0.38711614922329257</v>
      </c>
      <c r="V11" s="20">
        <f t="shared" si="3"/>
        <v>0.37746890900386337</v>
      </c>
      <c r="W11" s="20">
        <f t="shared" si="3"/>
        <v>0.2009791118546134</v>
      </c>
      <c r="X11" s="20">
        <f t="shared" si="3"/>
        <v>6.1265897817241781E-2</v>
      </c>
    </row>
    <row r="12" spans="1:24" x14ac:dyDescent="0.2">
      <c r="A12" s="20">
        <v>0.78152950642984731</v>
      </c>
      <c r="B12" s="3">
        <v>0.86375000000000002</v>
      </c>
      <c r="C12" s="3">
        <v>0</v>
      </c>
      <c r="D12" s="3">
        <v>0</v>
      </c>
      <c r="E12" s="3">
        <v>0</v>
      </c>
      <c r="F12" s="3">
        <v>0.33406590684505738</v>
      </c>
      <c r="G12" s="3">
        <v>0.1027639319289203</v>
      </c>
      <c r="H12">
        <v>800</v>
      </c>
      <c r="K12" t="s">
        <v>23</v>
      </c>
      <c r="L12" t="s">
        <v>28</v>
      </c>
      <c r="M12" t="s">
        <v>32</v>
      </c>
      <c r="N12">
        <v>4000</v>
      </c>
      <c r="O12">
        <v>6</v>
      </c>
      <c r="P12" t="b">
        <v>1</v>
      </c>
    </row>
    <row r="13" spans="1:24" x14ac:dyDescent="0.2">
      <c r="A13" s="20">
        <v>0.97695817918129246</v>
      </c>
      <c r="B13" s="3">
        <v>0.94374999999999998</v>
      </c>
      <c r="C13" s="3">
        <v>0.84756510416666653</v>
      </c>
      <c r="D13" s="3">
        <v>0.85405054347826082</v>
      </c>
      <c r="E13" s="3">
        <v>0.85043557316543628</v>
      </c>
      <c r="F13" s="3">
        <v>0.1317484013144086</v>
      </c>
      <c r="G13" s="3">
        <v>4.147466184786202E-2</v>
      </c>
      <c r="H13">
        <v>800</v>
      </c>
      <c r="K13" t="s">
        <v>23</v>
      </c>
      <c r="L13" t="s">
        <v>14</v>
      </c>
      <c r="M13" t="s">
        <v>32</v>
      </c>
      <c r="N13">
        <v>4000</v>
      </c>
      <c r="O13">
        <v>6</v>
      </c>
      <c r="P13" t="b">
        <v>1</v>
      </c>
    </row>
    <row r="14" spans="1:24" x14ac:dyDescent="0.2">
      <c r="A14" s="23" t="s">
        <v>119</v>
      </c>
      <c r="B14" s="3"/>
      <c r="C14" s="3"/>
      <c r="D14" s="3"/>
      <c r="E14" s="3"/>
      <c r="F14" s="3"/>
      <c r="G14" s="3"/>
    </row>
    <row r="15" spans="1:24" x14ac:dyDescent="0.2">
      <c r="A15" s="20">
        <f t="shared" ref="A15:G15" si="4">AVERAGE(A2:A13)</f>
        <v>0.89133607305880302</v>
      </c>
      <c r="B15" s="20">
        <f t="shared" si="4"/>
        <v>0.94124999999999981</v>
      </c>
      <c r="C15" s="20">
        <f t="shared" si="4"/>
        <v>0.57789199498308819</v>
      </c>
      <c r="D15" s="20">
        <f t="shared" si="4"/>
        <v>0.48948001928860513</v>
      </c>
      <c r="E15" s="20">
        <f t="shared" si="4"/>
        <v>0.48359366568401868</v>
      </c>
      <c r="F15" s="20">
        <f t="shared" si="4"/>
        <v>0.15454247933680451</v>
      </c>
      <c r="G15" s="20">
        <f t="shared" si="4"/>
        <v>4.5498249114475357E-2</v>
      </c>
    </row>
    <row r="16" spans="1:24" x14ac:dyDescent="0.2">
      <c r="A16" s="20"/>
      <c r="B16" s="3"/>
      <c r="C16" s="3"/>
      <c r="D16" s="3"/>
      <c r="E16" s="3"/>
      <c r="F16" s="3"/>
      <c r="G16" s="3"/>
    </row>
    <row r="17" spans="1:24" x14ac:dyDescent="0.2">
      <c r="A17" s="1" t="s">
        <v>0</v>
      </c>
      <c r="B17" s="1" t="s">
        <v>1</v>
      </c>
      <c r="C17" s="1" t="s">
        <v>2</v>
      </c>
      <c r="D17" s="1" t="s">
        <v>3</v>
      </c>
      <c r="E17" s="1" t="s">
        <v>4</v>
      </c>
      <c r="F17" s="1" t="s">
        <v>5</v>
      </c>
      <c r="G17" s="1" t="s">
        <v>6</v>
      </c>
      <c r="H17" s="1" t="s">
        <v>7</v>
      </c>
      <c r="I17" s="1" t="s">
        <v>8</v>
      </c>
      <c r="J17" s="1" t="s">
        <v>9</v>
      </c>
      <c r="K17" s="1" t="s">
        <v>10</v>
      </c>
      <c r="L17" s="1" t="s">
        <v>11</v>
      </c>
      <c r="M17" s="1" t="s">
        <v>12</v>
      </c>
      <c r="N17" s="2" t="s">
        <v>34</v>
      </c>
      <c r="O17" s="2" t="s">
        <v>35</v>
      </c>
      <c r="P17" s="2" t="s">
        <v>36</v>
      </c>
    </row>
    <row r="18" spans="1:24" x14ac:dyDescent="0.2">
      <c r="A18" s="20">
        <v>0.99793278250409589</v>
      </c>
      <c r="B18" s="3">
        <v>0.98812500000000003</v>
      </c>
      <c r="C18" s="3">
        <v>0.99293945312499998</v>
      </c>
      <c r="D18" s="3">
        <v>0.37858446485622999</v>
      </c>
      <c r="E18" s="3">
        <v>0.47931822669826218</v>
      </c>
      <c r="F18" s="3">
        <v>3.3492686822562623E-2</v>
      </c>
      <c r="G18" s="3">
        <v>9.1130388241679842E-3</v>
      </c>
      <c r="H18">
        <v>3200</v>
      </c>
      <c r="K18" t="s">
        <v>26</v>
      </c>
      <c r="L18" t="s">
        <v>29</v>
      </c>
      <c r="M18" t="s">
        <v>31</v>
      </c>
      <c r="N18">
        <v>4000</v>
      </c>
      <c r="O18">
        <v>3</v>
      </c>
      <c r="P18" t="b">
        <v>1</v>
      </c>
      <c r="R18" s="20">
        <f>AVERAGE(A18:A20)</f>
        <v>0.99929775794825326</v>
      </c>
      <c r="S18" s="20">
        <f t="shared" ref="S18:X18" si="5">AVERAGE(B18:B20)</f>
        <v>0.99510416666666668</v>
      </c>
      <c r="T18" s="20">
        <f t="shared" si="5"/>
        <v>0.99357462107911987</v>
      </c>
      <c r="U18" s="20">
        <f t="shared" si="5"/>
        <v>0.7896098641530247</v>
      </c>
      <c r="V18" s="20">
        <f t="shared" si="5"/>
        <v>0.82277198854144695</v>
      </c>
      <c r="W18" s="20">
        <f t="shared" si="5"/>
        <v>1.5409202288881757E-2</v>
      </c>
      <c r="X18" s="20">
        <f t="shared" si="5"/>
        <v>3.8171890577273354E-3</v>
      </c>
    </row>
    <row r="19" spans="1:24" x14ac:dyDescent="0.2">
      <c r="A19" s="20">
        <v>0.99996952426415797</v>
      </c>
      <c r="B19" s="3">
        <v>0.99812500000000004</v>
      </c>
      <c r="C19" s="3">
        <v>0.99019662921348317</v>
      </c>
      <c r="D19" s="3">
        <v>0.9950426136363637</v>
      </c>
      <c r="E19" s="3">
        <v>0.99260593220338988</v>
      </c>
      <c r="F19" s="3">
        <v>7.3603853127310248E-3</v>
      </c>
      <c r="G19" s="3">
        <v>1.3880289192826549E-3</v>
      </c>
      <c r="H19">
        <v>3200</v>
      </c>
      <c r="K19" t="s">
        <v>26</v>
      </c>
      <c r="L19" t="s">
        <v>28</v>
      </c>
      <c r="M19" t="s">
        <v>31</v>
      </c>
      <c r="N19">
        <v>4000</v>
      </c>
      <c r="O19">
        <v>3</v>
      </c>
      <c r="P19" t="b">
        <v>1</v>
      </c>
    </row>
    <row r="20" spans="1:24" x14ac:dyDescent="0.2">
      <c r="A20" s="20">
        <v>0.99999096707650592</v>
      </c>
      <c r="B20" s="3">
        <v>0.99906249999999996</v>
      </c>
      <c r="C20" s="3">
        <v>0.99758778089887645</v>
      </c>
      <c r="D20" s="3">
        <v>0.99520251396648041</v>
      </c>
      <c r="E20" s="3">
        <v>0.99639180672268912</v>
      </c>
      <c r="F20" s="3">
        <v>5.3745347313516271E-3</v>
      </c>
      <c r="G20" s="3">
        <v>9.5049942973136794E-4</v>
      </c>
      <c r="H20">
        <v>3200</v>
      </c>
      <c r="K20" t="s">
        <v>26</v>
      </c>
      <c r="L20" t="s">
        <v>14</v>
      </c>
      <c r="M20" t="s">
        <v>31</v>
      </c>
      <c r="N20">
        <v>4000</v>
      </c>
      <c r="O20">
        <v>3</v>
      </c>
      <c r="P20" t="b">
        <v>1</v>
      </c>
    </row>
    <row r="21" spans="1:24" x14ac:dyDescent="0.2">
      <c r="A21" s="20">
        <v>0.99905319437391293</v>
      </c>
      <c r="B21" s="3">
        <v>0.99531250000000004</v>
      </c>
      <c r="C21" s="3">
        <v>0.99735179407176289</v>
      </c>
      <c r="D21" s="3">
        <v>0.3106640625</v>
      </c>
      <c r="E21" s="3">
        <v>0.38592452686202677</v>
      </c>
      <c r="F21" s="3">
        <v>1.784205090719005E-2</v>
      </c>
      <c r="G21" s="3">
        <v>4.3794220687083021E-3</v>
      </c>
      <c r="H21">
        <v>3200</v>
      </c>
      <c r="K21" t="s">
        <v>26</v>
      </c>
      <c r="L21" t="s">
        <v>29</v>
      </c>
      <c r="M21" t="s">
        <v>15</v>
      </c>
      <c r="N21">
        <v>4000</v>
      </c>
      <c r="O21">
        <v>4</v>
      </c>
      <c r="P21" t="b">
        <v>1</v>
      </c>
      <c r="R21" s="20">
        <f>AVERAGE(A21:A23)</f>
        <v>0.96839515040087087</v>
      </c>
      <c r="S21" s="20">
        <f t="shared" ref="S21:X21" si="6">AVERAGE(B21:B23)</f>
        <v>0.96687500000000004</v>
      </c>
      <c r="T21" s="20">
        <f t="shared" si="6"/>
        <v>0.90614882060041591</v>
      </c>
      <c r="U21" s="20">
        <f t="shared" si="6"/>
        <v>0.50398077036252353</v>
      </c>
      <c r="V21" s="20">
        <f t="shared" si="6"/>
        <v>0.56702960073434394</v>
      </c>
      <c r="W21" s="20">
        <f t="shared" si="6"/>
        <v>8.2693862540143284E-2</v>
      </c>
      <c r="X21" s="20">
        <f t="shared" si="6"/>
        <v>2.4433556926281023E-2</v>
      </c>
    </row>
    <row r="22" spans="1:24" x14ac:dyDescent="0.2">
      <c r="A22" s="20">
        <v>0.90613451604630724</v>
      </c>
      <c r="B22" s="3">
        <v>0.90593749999999995</v>
      </c>
      <c r="C22" s="3">
        <v>0.72252475247524761</v>
      </c>
      <c r="D22" s="3">
        <v>0.2027083333333333</v>
      </c>
      <c r="E22" s="3">
        <v>0.31659436008676789</v>
      </c>
      <c r="F22" s="3">
        <v>0.22538314335382939</v>
      </c>
      <c r="G22" s="3">
        <v>6.8185070476599829E-2</v>
      </c>
      <c r="H22">
        <v>3200</v>
      </c>
      <c r="K22" t="s">
        <v>26</v>
      </c>
      <c r="L22" t="s">
        <v>28</v>
      </c>
      <c r="M22" t="s">
        <v>15</v>
      </c>
      <c r="N22">
        <v>4000</v>
      </c>
      <c r="O22">
        <v>4</v>
      </c>
      <c r="P22" t="b">
        <v>1</v>
      </c>
    </row>
    <row r="23" spans="1:24" x14ac:dyDescent="0.2">
      <c r="A23" s="21">
        <v>0.99999774078239223</v>
      </c>
      <c r="B23" s="3">
        <v>0.99937500000000001</v>
      </c>
      <c r="C23" s="3">
        <v>0.99856991525423722</v>
      </c>
      <c r="D23" s="3">
        <v>0.99856991525423722</v>
      </c>
      <c r="E23" s="3">
        <v>0.99856991525423722</v>
      </c>
      <c r="F23" s="3">
        <v>4.8563933594104021E-3</v>
      </c>
      <c r="G23" s="3">
        <v>7.361782335349482E-4</v>
      </c>
      <c r="H23">
        <v>3200</v>
      </c>
      <c r="K23" t="s">
        <v>26</v>
      </c>
      <c r="L23" t="s">
        <v>14</v>
      </c>
      <c r="M23" t="s">
        <v>15</v>
      </c>
      <c r="N23">
        <v>4000</v>
      </c>
      <c r="O23">
        <v>4</v>
      </c>
      <c r="P23" t="b">
        <v>1</v>
      </c>
    </row>
    <row r="24" spans="1:24" x14ac:dyDescent="0.2">
      <c r="A24" s="20">
        <v>0.99428425064332659</v>
      </c>
      <c r="B24" s="3">
        <v>0.98781249999999998</v>
      </c>
      <c r="C24" s="3">
        <v>0.98944602272727278</v>
      </c>
      <c r="D24" s="3">
        <v>0.61354223901098903</v>
      </c>
      <c r="E24" s="3">
        <v>0.73743880107941406</v>
      </c>
      <c r="F24" s="3">
        <v>3.7835247054076447E-2</v>
      </c>
      <c r="G24" s="3">
        <v>1.0535189896437539E-2</v>
      </c>
      <c r="H24">
        <v>3200</v>
      </c>
      <c r="K24" t="s">
        <v>26</v>
      </c>
      <c r="L24" t="s">
        <v>29</v>
      </c>
      <c r="M24" t="s">
        <v>33</v>
      </c>
      <c r="N24">
        <v>4000</v>
      </c>
      <c r="O24">
        <v>5</v>
      </c>
      <c r="P24" t="b">
        <v>1</v>
      </c>
      <c r="R24" s="20">
        <f>AVERAGE(A24:A26)</f>
        <v>0.96305606861248061</v>
      </c>
      <c r="S24" s="20">
        <f t="shared" ref="S24:X24" si="7">AVERAGE(B24:B26)</f>
        <v>0.96322916666666669</v>
      </c>
      <c r="T24" s="20">
        <f t="shared" si="7"/>
        <v>0.95415062714740351</v>
      </c>
      <c r="U24" s="20">
        <f t="shared" si="7"/>
        <v>0.53431933199839488</v>
      </c>
      <c r="V24" s="20">
        <f t="shared" si="7"/>
        <v>0.59568501331365908</v>
      </c>
      <c r="W24" s="20">
        <f t="shared" si="7"/>
        <v>9.7682063253464568E-2</v>
      </c>
      <c r="X24" s="20">
        <f t="shared" si="7"/>
        <v>2.7879499738398372E-2</v>
      </c>
    </row>
    <row r="25" spans="1:24" x14ac:dyDescent="0.2">
      <c r="A25" s="20">
        <v>0.89626543596886665</v>
      </c>
      <c r="B25" s="3">
        <v>0.91374999999999995</v>
      </c>
      <c r="C25" s="3">
        <v>0.890625</v>
      </c>
      <c r="D25" s="3">
        <v>4.5908505154639172E-2</v>
      </c>
      <c r="E25" s="3">
        <v>8.7316176470588244E-2</v>
      </c>
      <c r="F25" s="3">
        <v>0.2130779825361063</v>
      </c>
      <c r="G25" s="3">
        <v>6.2829909086708907E-2</v>
      </c>
      <c r="H25">
        <v>3200</v>
      </c>
      <c r="K25" t="s">
        <v>26</v>
      </c>
      <c r="L25" t="s">
        <v>28</v>
      </c>
      <c r="M25" t="s">
        <v>33</v>
      </c>
      <c r="N25">
        <v>4000</v>
      </c>
      <c r="O25">
        <v>5</v>
      </c>
      <c r="P25" t="b">
        <v>1</v>
      </c>
    </row>
    <row r="26" spans="1:24" x14ac:dyDescent="0.2">
      <c r="A26" s="20">
        <v>0.99861851922524858</v>
      </c>
      <c r="B26" s="3">
        <v>0.98812500000000003</v>
      </c>
      <c r="C26" s="3">
        <v>0.98238085871493752</v>
      </c>
      <c r="D26" s="3">
        <v>0.94350725182955619</v>
      </c>
      <c r="E26" s="3">
        <v>0.96230006239097488</v>
      </c>
      <c r="F26" s="3">
        <v>4.213296017021096E-2</v>
      </c>
      <c r="G26" s="3">
        <v>1.027340023204867E-2</v>
      </c>
      <c r="H26">
        <v>3200</v>
      </c>
      <c r="K26" t="s">
        <v>26</v>
      </c>
      <c r="L26" t="s">
        <v>14</v>
      </c>
      <c r="M26" t="s">
        <v>33</v>
      </c>
      <c r="N26">
        <v>4000</v>
      </c>
      <c r="O26">
        <v>5</v>
      </c>
      <c r="P26" t="b">
        <v>1</v>
      </c>
    </row>
    <row r="27" spans="1:24" x14ac:dyDescent="0.2">
      <c r="A27" s="20">
        <v>0.99580755547592037</v>
      </c>
      <c r="B27" s="3">
        <v>0.98031250000000003</v>
      </c>
      <c r="C27" s="3">
        <v>0.27620149253731341</v>
      </c>
      <c r="D27" s="3">
        <v>0.28869734789391582</v>
      </c>
      <c r="E27" s="3">
        <v>0.28231121281464527</v>
      </c>
      <c r="F27" s="3">
        <v>4.7728108005653143E-2</v>
      </c>
      <c r="G27" s="3">
        <v>1.3740743160369559E-2</v>
      </c>
      <c r="H27">
        <v>3200</v>
      </c>
      <c r="K27" t="s">
        <v>26</v>
      </c>
      <c r="L27" t="s">
        <v>29</v>
      </c>
      <c r="M27" t="s">
        <v>32</v>
      </c>
      <c r="N27">
        <v>4000</v>
      </c>
      <c r="O27">
        <v>6</v>
      </c>
      <c r="P27" t="b">
        <v>1</v>
      </c>
      <c r="R27" s="20">
        <f>AVERAGE(A27:A29)</f>
        <v>0.96126108946378686</v>
      </c>
      <c r="S27" s="20">
        <f t="shared" ref="S27:X27" si="8">AVERAGE(B27:B29)</f>
        <v>0.95958333333333334</v>
      </c>
      <c r="T27" s="20">
        <f t="shared" si="8"/>
        <v>0.65835686566423002</v>
      </c>
      <c r="U27" s="20">
        <f t="shared" si="8"/>
        <v>0.4266595652547524</v>
      </c>
      <c r="V27" s="20">
        <f t="shared" si="8"/>
        <v>0.43993418121603661</v>
      </c>
      <c r="W27" s="20">
        <f t="shared" si="8"/>
        <v>0.10180261880580525</v>
      </c>
      <c r="X27" s="20">
        <f t="shared" si="8"/>
        <v>2.9580907638994944E-2</v>
      </c>
    </row>
    <row r="28" spans="1:24" x14ac:dyDescent="0.2">
      <c r="A28" s="20">
        <v>0.88858406888689079</v>
      </c>
      <c r="B28" s="3">
        <v>0.90593749999999995</v>
      </c>
      <c r="C28" s="3">
        <v>0.70419642857142861</v>
      </c>
      <c r="D28" s="3">
        <v>3.1905339805825238E-2</v>
      </c>
      <c r="E28" s="3">
        <v>6.1044891640866857E-2</v>
      </c>
      <c r="F28" s="3">
        <v>0.22567783665770469</v>
      </c>
      <c r="G28" s="3">
        <v>6.7631418504702834E-2</v>
      </c>
      <c r="H28">
        <v>3200</v>
      </c>
      <c r="K28" t="s">
        <v>26</v>
      </c>
      <c r="L28" t="s">
        <v>28</v>
      </c>
      <c r="M28" t="s">
        <v>32</v>
      </c>
      <c r="N28">
        <v>4000</v>
      </c>
      <c r="O28">
        <v>6</v>
      </c>
      <c r="P28" t="b">
        <v>1</v>
      </c>
    </row>
    <row r="29" spans="1:24" x14ac:dyDescent="0.2">
      <c r="A29" s="20">
        <v>0.99939164402854919</v>
      </c>
      <c r="B29" s="3">
        <v>0.99250000000000005</v>
      </c>
      <c r="C29" s="3">
        <v>0.99467267588394814</v>
      </c>
      <c r="D29" s="3">
        <v>0.95937600806451617</v>
      </c>
      <c r="E29" s="3">
        <v>0.97644643919259766</v>
      </c>
      <c r="F29" s="3">
        <v>3.2001911754057907E-2</v>
      </c>
      <c r="G29" s="3">
        <v>7.3705612519124374E-3</v>
      </c>
      <c r="H29">
        <v>3200</v>
      </c>
      <c r="K29" t="s">
        <v>26</v>
      </c>
      <c r="L29" t="s">
        <v>14</v>
      </c>
      <c r="M29" t="s">
        <v>32</v>
      </c>
      <c r="N29">
        <v>4000</v>
      </c>
      <c r="O29">
        <v>6</v>
      </c>
      <c r="P29" t="b">
        <v>1</v>
      </c>
    </row>
    <row r="30" spans="1:24" x14ac:dyDescent="0.2">
      <c r="A30" s="23" t="s">
        <v>119</v>
      </c>
    </row>
    <row r="31" spans="1:24" x14ac:dyDescent="0.2">
      <c r="A31" s="20">
        <f t="shared" ref="A31:G31" si="9">AVERAGE(A18:A29)</f>
        <v>0.97300251660634796</v>
      </c>
      <c r="B31" s="20">
        <f t="shared" si="9"/>
        <v>0.97119791666666666</v>
      </c>
      <c r="C31" s="20">
        <f t="shared" si="9"/>
        <v>0.87805773362279227</v>
      </c>
      <c r="D31" s="20">
        <f t="shared" si="9"/>
        <v>0.56364238294217373</v>
      </c>
      <c r="E31" s="20">
        <f t="shared" si="9"/>
        <v>0.60635519595137166</v>
      </c>
      <c r="F31" s="20">
        <f t="shared" si="9"/>
        <v>7.4396936722073717E-2</v>
      </c>
      <c r="G31" s="20">
        <f t="shared" si="9"/>
        <v>2.1427788340350418E-2</v>
      </c>
    </row>
  </sheetData>
  <autoFilter ref="A17:P17" xr:uid="{E14936E6-52AE-C04F-B4DD-B2EC0CBB70E8}">
    <sortState xmlns:xlrd2="http://schemas.microsoft.com/office/spreadsheetml/2017/richdata2" ref="A18:P32">
      <sortCondition ref="O17:O32"/>
    </sortState>
  </autoFilter>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F5FFEB-3844-E24A-AB8B-1C9C8ECE2176}">
  <dimension ref="A1:AQ31"/>
  <sheetViews>
    <sheetView workbookViewId="0">
      <selection activeCell="E24" sqref="E24"/>
    </sheetView>
  </sheetViews>
  <sheetFormatPr baseColWidth="10" defaultRowHeight="15" x14ac:dyDescent="0.2"/>
  <cols>
    <col min="11" max="11" width="31.33203125" bestFit="1" customWidth="1"/>
    <col min="13" max="13" width="16.1640625" bestFit="1" customWidth="1"/>
  </cols>
  <sheetData>
    <row r="1" spans="1:43"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row>
    <row r="2" spans="1:43" x14ac:dyDescent="0.2">
      <c r="A2" s="20">
        <v>0.63398078032749294</v>
      </c>
      <c r="B2" s="3">
        <v>0.79249999999999998</v>
      </c>
      <c r="C2" s="3">
        <v>0.39416666666666672</v>
      </c>
      <c r="D2" s="3">
        <v>9.3110236220472434E-3</v>
      </c>
      <c r="E2" s="3">
        <v>1.8192307692307699E-2</v>
      </c>
      <c r="F2" s="3">
        <v>0.47907285920563752</v>
      </c>
      <c r="G2" s="3">
        <v>0.15314611079952981</v>
      </c>
      <c r="H2">
        <v>800</v>
      </c>
      <c r="K2" t="s">
        <v>22</v>
      </c>
      <c r="L2" t="s">
        <v>29</v>
      </c>
      <c r="M2" t="s">
        <v>31</v>
      </c>
      <c r="N2">
        <v>4000</v>
      </c>
      <c r="O2">
        <v>3</v>
      </c>
      <c r="P2" t="b">
        <v>1</v>
      </c>
      <c r="R2" s="20">
        <f t="shared" ref="R2:X2" si="0">AVERAGE(A2:A4)</f>
        <v>0.62302509031844611</v>
      </c>
      <c r="S2" s="20">
        <f t="shared" si="0"/>
        <v>0.79249999999999998</v>
      </c>
      <c r="T2" s="20">
        <f t="shared" si="0"/>
        <v>0.37250000000000005</v>
      </c>
      <c r="U2" s="20">
        <f t="shared" si="0"/>
        <v>8.8957949278572479E-3</v>
      </c>
      <c r="V2" s="20">
        <f t="shared" si="0"/>
        <v>1.7375377073906489E-2</v>
      </c>
      <c r="W2" s="20">
        <f t="shared" si="0"/>
        <v>0.4773441033729719</v>
      </c>
      <c r="X2" s="20">
        <f t="shared" si="0"/>
        <v>0.15259388250336589</v>
      </c>
      <c r="Y2" s="20"/>
      <c r="Z2" s="20"/>
      <c r="AA2" s="20"/>
      <c r="AB2" s="20"/>
      <c r="AC2" s="20"/>
      <c r="AD2" s="20"/>
      <c r="AE2" s="20"/>
      <c r="AF2" s="20"/>
      <c r="AG2" s="20"/>
      <c r="AH2" s="20"/>
      <c r="AI2" s="20"/>
      <c r="AJ2" s="20"/>
      <c r="AK2" s="20"/>
      <c r="AL2" s="20"/>
      <c r="AM2" s="20"/>
      <c r="AN2" s="20"/>
      <c r="AO2" s="20"/>
      <c r="AP2" s="20"/>
      <c r="AQ2" s="20"/>
    </row>
    <row r="3" spans="1:43" x14ac:dyDescent="0.2">
      <c r="A3" s="20">
        <v>0.62572596415170123</v>
      </c>
      <c r="B3" s="3">
        <v>0.79249999999999998</v>
      </c>
      <c r="C3" s="3">
        <v>0.40250000000000002</v>
      </c>
      <c r="D3" s="3">
        <v>9.0789473684210528E-3</v>
      </c>
      <c r="E3" s="3">
        <v>1.7757352941176471E-2</v>
      </c>
      <c r="F3" s="3">
        <v>0.47579711544829678</v>
      </c>
      <c r="G3" s="3">
        <v>0.152174414442005</v>
      </c>
      <c r="H3">
        <v>800</v>
      </c>
      <c r="K3" t="s">
        <v>22</v>
      </c>
      <c r="L3" t="s">
        <v>28</v>
      </c>
      <c r="M3" t="s">
        <v>31</v>
      </c>
      <c r="N3">
        <v>4000</v>
      </c>
      <c r="O3">
        <v>3</v>
      </c>
      <c r="P3" t="b">
        <v>1</v>
      </c>
    </row>
    <row r="4" spans="1:43" x14ac:dyDescent="0.2">
      <c r="A4" s="20">
        <v>0.60936852647614415</v>
      </c>
      <c r="B4" s="3">
        <v>0.79249999999999998</v>
      </c>
      <c r="C4" s="3">
        <v>0.3208333333333333</v>
      </c>
      <c r="D4" s="3">
        <v>8.2974137931034492E-3</v>
      </c>
      <c r="E4" s="3">
        <v>1.6176470588235299E-2</v>
      </c>
      <c r="F4" s="3">
        <v>0.47716233546498138</v>
      </c>
      <c r="G4" s="3">
        <v>0.1524611222685629</v>
      </c>
      <c r="H4">
        <v>800</v>
      </c>
      <c r="K4" t="s">
        <v>22</v>
      </c>
      <c r="L4" t="s">
        <v>14</v>
      </c>
      <c r="M4" t="s">
        <v>31</v>
      </c>
      <c r="N4">
        <v>4000</v>
      </c>
      <c r="O4">
        <v>3</v>
      </c>
      <c r="P4" t="b">
        <v>1</v>
      </c>
    </row>
    <row r="5" spans="1:43" x14ac:dyDescent="0.2">
      <c r="A5" s="20">
        <v>0.67150623178243407</v>
      </c>
      <c r="B5" s="3">
        <v>0.80374999999999996</v>
      </c>
      <c r="C5" s="3">
        <v>0.33881250000000002</v>
      </c>
      <c r="D5" s="3">
        <v>0.1026704545454545</v>
      </c>
      <c r="E5" s="3">
        <v>0.15758720930232559</v>
      </c>
      <c r="F5" s="3">
        <v>0.44533270899455052</v>
      </c>
      <c r="G5" s="3">
        <v>0.14224504344033129</v>
      </c>
      <c r="H5">
        <v>800</v>
      </c>
      <c r="K5" t="s">
        <v>22</v>
      </c>
      <c r="L5" t="s">
        <v>29</v>
      </c>
      <c r="M5" t="s">
        <v>15</v>
      </c>
      <c r="N5">
        <v>4000</v>
      </c>
      <c r="O5">
        <v>4</v>
      </c>
      <c r="P5" t="b">
        <v>1</v>
      </c>
      <c r="R5" s="20">
        <f t="shared" ref="R5:X5" si="1">AVERAGE(A5:A7)</f>
        <v>0.70029175944156374</v>
      </c>
      <c r="S5" s="20">
        <f t="shared" si="1"/>
        <v>0.80041666666666667</v>
      </c>
      <c r="T5" s="20">
        <f t="shared" si="1"/>
        <v>0.3544930555555556</v>
      </c>
      <c r="U5" s="20">
        <f t="shared" si="1"/>
        <v>0.10252777358407783</v>
      </c>
      <c r="V5" s="20">
        <f t="shared" si="1"/>
        <v>0.155251969596507</v>
      </c>
      <c r="W5" s="20">
        <f t="shared" si="1"/>
        <v>0.45080175644392345</v>
      </c>
      <c r="X5" s="20">
        <f t="shared" si="1"/>
        <v>0.14411534216535424</v>
      </c>
    </row>
    <row r="6" spans="1:43" x14ac:dyDescent="0.2">
      <c r="A6" s="20">
        <v>0.74091329933719197</v>
      </c>
      <c r="B6" s="3">
        <v>0.79625000000000001</v>
      </c>
      <c r="C6" s="3">
        <v>0.40300000000000002</v>
      </c>
      <c r="D6" s="3">
        <v>0.137193567961165</v>
      </c>
      <c r="E6" s="3">
        <v>0.19628464151618091</v>
      </c>
      <c r="F6" s="3">
        <v>0.44863696016340709</v>
      </c>
      <c r="G6" s="3">
        <v>0.14435598911301339</v>
      </c>
      <c r="H6">
        <v>800</v>
      </c>
      <c r="K6" t="s">
        <v>22</v>
      </c>
      <c r="L6" t="s">
        <v>28</v>
      </c>
      <c r="M6" t="s">
        <v>15</v>
      </c>
      <c r="N6">
        <v>4000</v>
      </c>
      <c r="O6">
        <v>4</v>
      </c>
      <c r="P6" t="b">
        <v>1</v>
      </c>
    </row>
    <row r="7" spans="1:43" x14ac:dyDescent="0.2">
      <c r="A7" s="20">
        <v>0.68845574720506508</v>
      </c>
      <c r="B7" s="3">
        <v>0.80125000000000002</v>
      </c>
      <c r="C7" s="3">
        <v>0.32166666666666671</v>
      </c>
      <c r="D7" s="3">
        <v>6.7719298245614026E-2</v>
      </c>
      <c r="E7" s="3">
        <v>0.1118840579710145</v>
      </c>
      <c r="F7" s="3">
        <v>0.4584356001738128</v>
      </c>
      <c r="G7" s="3">
        <v>0.145744993942718</v>
      </c>
      <c r="H7">
        <v>800</v>
      </c>
      <c r="K7" t="s">
        <v>22</v>
      </c>
      <c r="L7" t="s">
        <v>14</v>
      </c>
      <c r="M7" t="s">
        <v>15</v>
      </c>
      <c r="N7">
        <v>4000</v>
      </c>
      <c r="O7">
        <v>4</v>
      </c>
      <c r="P7" t="b">
        <v>1</v>
      </c>
    </row>
    <row r="8" spans="1:43" x14ac:dyDescent="0.2">
      <c r="A8" s="20">
        <v>0.72249786201871458</v>
      </c>
      <c r="B8" s="3">
        <v>0.8</v>
      </c>
      <c r="C8" s="3">
        <v>0.56833333333333336</v>
      </c>
      <c r="D8" s="3">
        <v>0.1247560975609756</v>
      </c>
      <c r="E8" s="3">
        <v>0.2046</v>
      </c>
      <c r="F8" s="3">
        <v>0.45184406808725402</v>
      </c>
      <c r="G8" s="3">
        <v>0.1432175250156438</v>
      </c>
      <c r="H8">
        <v>800</v>
      </c>
      <c r="K8" t="s">
        <v>22</v>
      </c>
      <c r="L8" t="s">
        <v>29</v>
      </c>
      <c r="M8" t="s">
        <v>33</v>
      </c>
      <c r="N8">
        <v>4000</v>
      </c>
      <c r="O8">
        <v>5</v>
      </c>
      <c r="P8" t="b">
        <v>1</v>
      </c>
      <c r="R8" s="20">
        <f t="shared" ref="R8:X8" si="2">AVERAGE(A8:A10)</f>
        <v>0.72762862436945974</v>
      </c>
      <c r="S8" s="20">
        <f t="shared" si="2"/>
        <v>0.79916666666666669</v>
      </c>
      <c r="T8" s="20">
        <f t="shared" si="2"/>
        <v>0.46742820092820092</v>
      </c>
      <c r="U8" s="20">
        <f t="shared" si="2"/>
        <v>0.13570852138041814</v>
      </c>
      <c r="V8" s="20">
        <f t="shared" si="2"/>
        <v>0.20092824979694793</v>
      </c>
      <c r="W8" s="20">
        <f t="shared" si="2"/>
        <v>0.45402241517956798</v>
      </c>
      <c r="X8" s="20">
        <f t="shared" si="2"/>
        <v>0.14508325410101794</v>
      </c>
    </row>
    <row r="9" spans="1:43" x14ac:dyDescent="0.2">
      <c r="A9" s="20">
        <v>0.73370405212290879</v>
      </c>
      <c r="B9" s="3">
        <v>0.80500000000000005</v>
      </c>
      <c r="C9" s="3">
        <v>0.51617424242424248</v>
      </c>
      <c r="D9" s="3">
        <v>0.1556428142814282</v>
      </c>
      <c r="E9" s="3">
        <v>0.22202914096719409</v>
      </c>
      <c r="F9" s="3">
        <v>0.4508664157504168</v>
      </c>
      <c r="G9" s="3">
        <v>0.14437636113841759</v>
      </c>
      <c r="H9">
        <v>800</v>
      </c>
      <c r="K9" t="s">
        <v>22</v>
      </c>
      <c r="L9" t="s">
        <v>28</v>
      </c>
      <c r="M9" t="s">
        <v>33</v>
      </c>
      <c r="N9">
        <v>4000</v>
      </c>
      <c r="O9">
        <v>5</v>
      </c>
      <c r="P9" t="b">
        <v>1</v>
      </c>
    </row>
    <row r="10" spans="1:43" x14ac:dyDescent="0.2">
      <c r="A10" s="20">
        <v>0.72668395896675553</v>
      </c>
      <c r="B10" s="3">
        <v>0.79249999999999998</v>
      </c>
      <c r="C10" s="3">
        <v>0.31777702702702698</v>
      </c>
      <c r="D10" s="3">
        <v>0.12672665229885061</v>
      </c>
      <c r="E10" s="3">
        <v>0.17615560842364969</v>
      </c>
      <c r="F10" s="3">
        <v>0.45935676170103312</v>
      </c>
      <c r="G10" s="3">
        <v>0.14765587614899239</v>
      </c>
      <c r="H10">
        <v>800</v>
      </c>
      <c r="K10" t="s">
        <v>22</v>
      </c>
      <c r="L10" t="s">
        <v>14</v>
      </c>
      <c r="M10" t="s">
        <v>33</v>
      </c>
      <c r="N10">
        <v>4000</v>
      </c>
      <c r="O10">
        <v>5</v>
      </c>
      <c r="P10" t="b">
        <v>1</v>
      </c>
    </row>
    <row r="11" spans="1:43" x14ac:dyDescent="0.2">
      <c r="A11" s="20">
        <v>0.71371114937239166</v>
      </c>
      <c r="B11" s="3">
        <v>0.79749999999999999</v>
      </c>
      <c r="C11" s="3">
        <v>0.51666666666666672</v>
      </c>
      <c r="D11" s="3">
        <v>0.14176829268292679</v>
      </c>
      <c r="E11" s="3">
        <v>0.22248803827751201</v>
      </c>
      <c r="F11" s="3">
        <v>0.45256760868063578</v>
      </c>
      <c r="G11" s="3">
        <v>0.14342002608833621</v>
      </c>
      <c r="H11">
        <v>800</v>
      </c>
      <c r="K11" t="s">
        <v>22</v>
      </c>
      <c r="L11" t="s">
        <v>29</v>
      </c>
      <c r="M11" t="s">
        <v>32</v>
      </c>
      <c r="N11">
        <v>4000</v>
      </c>
      <c r="O11">
        <v>6</v>
      </c>
      <c r="P11" t="b">
        <v>1</v>
      </c>
      <c r="R11" s="20">
        <f t="shared" ref="R11:X11" si="3">AVERAGE(A11:A13)</f>
        <v>0.72024031852701531</v>
      </c>
      <c r="S11" s="20">
        <f t="shared" si="3"/>
        <v>0.79541666666666666</v>
      </c>
      <c r="T11" s="20">
        <f t="shared" si="3"/>
        <v>0.39204723791588209</v>
      </c>
      <c r="U11" s="20">
        <f t="shared" si="3"/>
        <v>0.14737041580851754</v>
      </c>
      <c r="V11" s="20">
        <f t="shared" si="3"/>
        <v>0.20757750414360321</v>
      </c>
      <c r="W11" s="20">
        <f t="shared" si="3"/>
        <v>0.45756171784058391</v>
      </c>
      <c r="X11" s="20">
        <f t="shared" si="3"/>
        <v>0.14622320311364831</v>
      </c>
    </row>
    <row r="12" spans="1:43" x14ac:dyDescent="0.2">
      <c r="A12" s="20">
        <v>0.72577459362679975</v>
      </c>
      <c r="B12" s="3">
        <v>0.78625</v>
      </c>
      <c r="C12" s="3">
        <v>0.30739171374764601</v>
      </c>
      <c r="D12" s="3">
        <v>0.1683117047426258</v>
      </c>
      <c r="E12" s="3">
        <v>0.20819901960784309</v>
      </c>
      <c r="F12" s="3">
        <v>0.46223717307018319</v>
      </c>
      <c r="G12" s="3">
        <v>0.1486784660980755</v>
      </c>
      <c r="H12">
        <v>800</v>
      </c>
      <c r="K12" t="s">
        <v>22</v>
      </c>
      <c r="L12" t="s">
        <v>28</v>
      </c>
      <c r="M12" t="s">
        <v>32</v>
      </c>
      <c r="N12">
        <v>4000</v>
      </c>
      <c r="O12">
        <v>6</v>
      </c>
      <c r="P12" t="b">
        <v>1</v>
      </c>
    </row>
    <row r="13" spans="1:43" x14ac:dyDescent="0.2">
      <c r="A13" s="20">
        <v>0.7212352125818543</v>
      </c>
      <c r="B13" s="3">
        <v>0.80249999999999999</v>
      </c>
      <c r="C13" s="3">
        <v>0.35208333333333341</v>
      </c>
      <c r="D13" s="3">
        <v>0.13203124999999999</v>
      </c>
      <c r="E13" s="3">
        <v>0.19204545454545449</v>
      </c>
      <c r="F13" s="3">
        <v>0.45788037177093271</v>
      </c>
      <c r="G13" s="3">
        <v>0.14657111715453319</v>
      </c>
      <c r="H13">
        <v>800</v>
      </c>
      <c r="K13" t="s">
        <v>22</v>
      </c>
      <c r="L13" t="s">
        <v>14</v>
      </c>
      <c r="M13" t="s">
        <v>32</v>
      </c>
      <c r="N13">
        <v>4000</v>
      </c>
      <c r="O13">
        <v>6</v>
      </c>
      <c r="P13" t="b">
        <v>1</v>
      </c>
    </row>
    <row r="14" spans="1:43" x14ac:dyDescent="0.2">
      <c r="A14" s="23" t="s">
        <v>119</v>
      </c>
      <c r="B14" s="3"/>
      <c r="C14" s="3"/>
      <c r="D14" s="3"/>
      <c r="E14" s="3"/>
      <c r="F14" s="3"/>
      <c r="G14" s="3"/>
    </row>
    <row r="15" spans="1:43" x14ac:dyDescent="0.2">
      <c r="A15" s="20">
        <f t="shared" ref="A15:G15" si="4">AVERAGE(A2:A13)</f>
        <v>0.69279644816412123</v>
      </c>
      <c r="B15" s="20">
        <f t="shared" si="4"/>
        <v>0.796875</v>
      </c>
      <c r="C15" s="20">
        <f t="shared" si="4"/>
        <v>0.39661712359990964</v>
      </c>
      <c r="D15" s="20">
        <f t="shared" si="4"/>
        <v>9.8625626425217675E-2</v>
      </c>
      <c r="E15" s="20">
        <f t="shared" si="4"/>
        <v>0.14528327515274117</v>
      </c>
      <c r="F15" s="20">
        <f t="shared" si="4"/>
        <v>0.4599324982092618</v>
      </c>
      <c r="G15" s="20">
        <f t="shared" si="4"/>
        <v>0.14700392047084662</v>
      </c>
    </row>
    <row r="16" spans="1:43" x14ac:dyDescent="0.2">
      <c r="A16" s="20"/>
      <c r="B16" s="3"/>
      <c r="C16" s="3"/>
      <c r="D16" s="3"/>
      <c r="E16" s="3"/>
      <c r="F16" s="3"/>
      <c r="G16" s="3"/>
    </row>
    <row r="17" spans="1:24" x14ac:dyDescent="0.2">
      <c r="A17" s="1" t="s">
        <v>0</v>
      </c>
      <c r="B17" s="1" t="s">
        <v>1</v>
      </c>
      <c r="C17" s="1" t="s">
        <v>2</v>
      </c>
      <c r="D17" s="1" t="s">
        <v>3</v>
      </c>
      <c r="E17" s="1" t="s">
        <v>4</v>
      </c>
      <c r="F17" s="1" t="s">
        <v>5</v>
      </c>
      <c r="G17" s="1" t="s">
        <v>6</v>
      </c>
      <c r="H17" s="1" t="s">
        <v>7</v>
      </c>
      <c r="I17" s="1" t="s">
        <v>8</v>
      </c>
      <c r="J17" s="1" t="s">
        <v>9</v>
      </c>
      <c r="K17" s="1" t="s">
        <v>10</v>
      </c>
      <c r="L17" s="1" t="s">
        <v>11</v>
      </c>
      <c r="M17" s="1" t="s">
        <v>12</v>
      </c>
      <c r="N17" s="2" t="s">
        <v>34</v>
      </c>
      <c r="O17" s="2" t="s">
        <v>35</v>
      </c>
      <c r="P17" s="2" t="s">
        <v>36</v>
      </c>
    </row>
    <row r="18" spans="1:24" x14ac:dyDescent="0.2">
      <c r="A18" s="20">
        <v>0.72089601931977687</v>
      </c>
      <c r="B18" s="3">
        <v>0.80218750000000005</v>
      </c>
      <c r="C18" s="3">
        <v>0.52200000000000002</v>
      </c>
      <c r="D18" s="3">
        <v>1.074074074074074E-2</v>
      </c>
      <c r="E18" s="3">
        <v>2.1048387096774191E-2</v>
      </c>
      <c r="F18" s="3">
        <v>0.45473174327832738</v>
      </c>
      <c r="G18" s="3">
        <v>0.14394427745768881</v>
      </c>
      <c r="H18">
        <v>3200</v>
      </c>
      <c r="K18" t="s">
        <v>25</v>
      </c>
      <c r="L18" t="s">
        <v>29</v>
      </c>
      <c r="M18" t="s">
        <v>31</v>
      </c>
      <c r="N18">
        <v>4000</v>
      </c>
      <c r="O18">
        <v>3</v>
      </c>
      <c r="P18" t="b">
        <v>1</v>
      </c>
      <c r="R18" s="20">
        <f t="shared" ref="R18:X18" si="5">AVERAGE(A18:A20)</f>
        <v>0.74558979316155238</v>
      </c>
      <c r="S18" s="20">
        <f t="shared" si="5"/>
        <v>0.80239583333333331</v>
      </c>
      <c r="T18" s="20">
        <f t="shared" si="5"/>
        <v>0.46584275793650792</v>
      </c>
      <c r="U18" s="20">
        <f t="shared" si="5"/>
        <v>1.2071905252747055E-2</v>
      </c>
      <c r="V18" s="20">
        <f t="shared" si="5"/>
        <v>2.3507722001314638E-2</v>
      </c>
      <c r="W18" s="20">
        <f t="shared" si="5"/>
        <v>0.45043617370641403</v>
      </c>
      <c r="X18" s="20">
        <f t="shared" si="5"/>
        <v>0.14256436709519432</v>
      </c>
    </row>
    <row r="19" spans="1:24" x14ac:dyDescent="0.2">
      <c r="A19" s="20">
        <v>0.72917555078597251</v>
      </c>
      <c r="B19" s="3">
        <v>0.80218750000000005</v>
      </c>
      <c r="C19" s="3">
        <v>0.48151041666666672</v>
      </c>
      <c r="D19" s="3">
        <v>1.1987811203319499E-2</v>
      </c>
      <c r="E19" s="3">
        <v>2.339321862348178E-2</v>
      </c>
      <c r="F19" s="3">
        <v>0.45441318001333358</v>
      </c>
      <c r="G19" s="3">
        <v>0.14386373735405189</v>
      </c>
      <c r="H19">
        <v>3200</v>
      </c>
      <c r="K19" t="s">
        <v>25</v>
      </c>
      <c r="L19" t="s">
        <v>28</v>
      </c>
      <c r="M19" t="s">
        <v>31</v>
      </c>
      <c r="N19">
        <v>4000</v>
      </c>
      <c r="O19">
        <v>3</v>
      </c>
      <c r="P19" t="b">
        <v>1</v>
      </c>
    </row>
    <row r="20" spans="1:24" x14ac:dyDescent="0.2">
      <c r="A20" s="20">
        <v>0.78669780937890788</v>
      </c>
      <c r="B20" s="3">
        <v>0.80281250000000004</v>
      </c>
      <c r="C20" s="3">
        <v>0.39401785714285709</v>
      </c>
      <c r="D20" s="3">
        <v>1.3487163814180929E-2</v>
      </c>
      <c r="E20" s="3">
        <v>2.6081560283687941E-2</v>
      </c>
      <c r="F20" s="3">
        <v>0.44216359782758119</v>
      </c>
      <c r="G20" s="3">
        <v>0.13988508647384229</v>
      </c>
      <c r="H20">
        <v>3200</v>
      </c>
      <c r="K20" t="s">
        <v>25</v>
      </c>
      <c r="L20" t="s">
        <v>14</v>
      </c>
      <c r="M20" t="s">
        <v>31</v>
      </c>
      <c r="N20">
        <v>4000</v>
      </c>
      <c r="O20">
        <v>3</v>
      </c>
      <c r="P20" t="b">
        <v>1</v>
      </c>
    </row>
    <row r="21" spans="1:24" x14ac:dyDescent="0.2">
      <c r="A21" s="20">
        <v>0.85725196963196315</v>
      </c>
      <c r="B21" s="3">
        <v>0.83374999999999999</v>
      </c>
      <c r="C21" s="3">
        <v>0.89044569672131146</v>
      </c>
      <c r="D21" s="3">
        <v>0.1650888018768174</v>
      </c>
      <c r="E21" s="3">
        <v>0.24592861152694609</v>
      </c>
      <c r="F21" s="3">
        <v>0.3628668436816973</v>
      </c>
      <c r="G21" s="3">
        <v>0.1136967000694659</v>
      </c>
      <c r="H21">
        <v>3200</v>
      </c>
      <c r="K21" t="s">
        <v>25</v>
      </c>
      <c r="L21" t="s">
        <v>29</v>
      </c>
      <c r="M21" t="s">
        <v>15</v>
      </c>
      <c r="N21">
        <v>4000</v>
      </c>
      <c r="O21">
        <v>4</v>
      </c>
      <c r="P21" t="b">
        <v>1</v>
      </c>
      <c r="R21" s="20">
        <f t="shared" ref="R21:X21" si="6">AVERAGE(A21:A23)</f>
        <v>0.87026438657347904</v>
      </c>
      <c r="S21" s="20">
        <f t="shared" si="6"/>
        <v>0.83343750000000005</v>
      </c>
      <c r="T21" s="20">
        <f t="shared" si="6"/>
        <v>0.71502869563772331</v>
      </c>
      <c r="U21" s="20">
        <f t="shared" si="6"/>
        <v>0.16471971572017494</v>
      </c>
      <c r="V21" s="20">
        <f t="shared" si="6"/>
        <v>0.24826298488805343</v>
      </c>
      <c r="W21" s="20">
        <f t="shared" si="6"/>
        <v>0.37058812566919541</v>
      </c>
      <c r="X21" s="20">
        <f t="shared" si="6"/>
        <v>0.11503761505150729</v>
      </c>
    </row>
    <row r="22" spans="1:24" x14ac:dyDescent="0.2">
      <c r="A22" s="20">
        <v>0.87102598482552351</v>
      </c>
      <c r="B22" s="3">
        <v>0.84437499999999999</v>
      </c>
      <c r="C22" s="3">
        <v>0.84380479236577177</v>
      </c>
      <c r="D22" s="3">
        <v>0.23907778575989791</v>
      </c>
      <c r="E22" s="3">
        <v>0.35121630016846422</v>
      </c>
      <c r="F22" s="3">
        <v>0.35276221040013389</v>
      </c>
      <c r="G22" s="3">
        <v>0.1089893869456403</v>
      </c>
      <c r="H22">
        <v>3200</v>
      </c>
      <c r="K22" t="s">
        <v>25</v>
      </c>
      <c r="L22" t="s">
        <v>28</v>
      </c>
      <c r="M22" t="s">
        <v>15</v>
      </c>
      <c r="N22">
        <v>4000</v>
      </c>
      <c r="O22">
        <v>4</v>
      </c>
      <c r="P22" t="b">
        <v>1</v>
      </c>
    </row>
    <row r="23" spans="1:24" x14ac:dyDescent="0.2">
      <c r="A23" s="20">
        <v>0.88251520526295058</v>
      </c>
      <c r="B23" s="3">
        <v>0.82218749999999996</v>
      </c>
      <c r="C23" s="3">
        <v>0.41083559782608697</v>
      </c>
      <c r="D23" s="3">
        <v>8.9992559523809523E-2</v>
      </c>
      <c r="E23" s="3">
        <v>0.14764404296875</v>
      </c>
      <c r="F23" s="3">
        <v>0.39613532292575498</v>
      </c>
      <c r="G23" s="3">
        <v>0.1224267581394157</v>
      </c>
      <c r="H23">
        <v>3200</v>
      </c>
      <c r="K23" t="s">
        <v>25</v>
      </c>
      <c r="L23" t="s">
        <v>14</v>
      </c>
      <c r="M23" t="s">
        <v>15</v>
      </c>
      <c r="N23">
        <v>4000</v>
      </c>
      <c r="O23">
        <v>4</v>
      </c>
      <c r="P23" t="b">
        <v>1</v>
      </c>
    </row>
    <row r="24" spans="1:24" x14ac:dyDescent="0.2">
      <c r="A24" s="20">
        <v>0.84903231814226732</v>
      </c>
      <c r="B24" s="3">
        <v>0.83437499999999998</v>
      </c>
      <c r="C24" s="3">
        <v>0.78972701149425273</v>
      </c>
      <c r="D24" s="3">
        <v>0.2733871001861567</v>
      </c>
      <c r="E24" s="3">
        <v>0.38853302973199327</v>
      </c>
      <c r="F24" s="3">
        <v>0.36928571462713772</v>
      </c>
      <c r="G24" s="3">
        <v>0.1156162443537177</v>
      </c>
      <c r="H24">
        <v>3200</v>
      </c>
      <c r="K24" t="s">
        <v>25</v>
      </c>
      <c r="L24" t="s">
        <v>29</v>
      </c>
      <c r="M24" t="s">
        <v>33</v>
      </c>
      <c r="N24">
        <v>4000</v>
      </c>
      <c r="O24">
        <v>5</v>
      </c>
      <c r="P24" t="b">
        <v>1</v>
      </c>
      <c r="R24" s="20">
        <f t="shared" ref="R24:X24" si="7">AVERAGE(A24:A26)</f>
        <v>0.86250194727504192</v>
      </c>
      <c r="S24" s="20">
        <f t="shared" si="7"/>
        <v>0.84135416666666663</v>
      </c>
      <c r="T24" s="20">
        <f t="shared" si="7"/>
        <v>0.8340250347044359</v>
      </c>
      <c r="U24" s="20">
        <f t="shared" si="7"/>
        <v>0.25249746914711579</v>
      </c>
      <c r="V24" s="20">
        <f t="shared" si="7"/>
        <v>0.36409664766427796</v>
      </c>
      <c r="W24" s="20">
        <f t="shared" si="7"/>
        <v>0.35885693774371297</v>
      </c>
      <c r="X24" s="20">
        <f t="shared" si="7"/>
        <v>0.11150463795586334</v>
      </c>
    </row>
    <row r="25" spans="1:24" x14ac:dyDescent="0.2">
      <c r="A25" s="20">
        <v>0.8666702107447054</v>
      </c>
      <c r="B25" s="3">
        <v>0.84687500000000004</v>
      </c>
      <c r="C25" s="3">
        <v>0.83288616771159885</v>
      </c>
      <c r="D25" s="3">
        <v>0.2538559125277875</v>
      </c>
      <c r="E25" s="3">
        <v>0.36775869795017918</v>
      </c>
      <c r="F25" s="3">
        <v>0.35372328870608161</v>
      </c>
      <c r="G25" s="3">
        <v>0.1093473784578143</v>
      </c>
      <c r="H25">
        <v>3200</v>
      </c>
      <c r="K25" t="s">
        <v>25</v>
      </c>
      <c r="L25" t="s">
        <v>28</v>
      </c>
      <c r="M25" t="s">
        <v>33</v>
      </c>
      <c r="N25">
        <v>4000</v>
      </c>
      <c r="O25">
        <v>5</v>
      </c>
      <c r="P25" t="b">
        <v>1</v>
      </c>
    </row>
    <row r="26" spans="1:24" x14ac:dyDescent="0.2">
      <c r="A26" s="20">
        <v>0.87180331293815305</v>
      </c>
      <c r="B26" s="3">
        <v>0.84281249999999996</v>
      </c>
      <c r="C26" s="3">
        <v>0.87946192490745634</v>
      </c>
      <c r="D26" s="3">
        <v>0.23024939472740319</v>
      </c>
      <c r="E26" s="3">
        <v>0.33599821531066149</v>
      </c>
      <c r="F26" s="3">
        <v>0.35356180989791958</v>
      </c>
      <c r="G26" s="3">
        <v>0.109550291056058</v>
      </c>
      <c r="H26">
        <v>3200</v>
      </c>
      <c r="K26" t="s">
        <v>25</v>
      </c>
      <c r="L26" t="s">
        <v>14</v>
      </c>
      <c r="M26" t="s">
        <v>33</v>
      </c>
      <c r="N26">
        <v>4000</v>
      </c>
      <c r="O26">
        <v>5</v>
      </c>
      <c r="P26" t="b">
        <v>1</v>
      </c>
    </row>
    <row r="27" spans="1:24" x14ac:dyDescent="0.2">
      <c r="A27" s="20">
        <v>0.85266724572961072</v>
      </c>
      <c r="B27" s="3">
        <v>0.83718749999999997</v>
      </c>
      <c r="C27" s="3">
        <v>0.79728547297297292</v>
      </c>
      <c r="D27" s="3">
        <v>0.28809268700287688</v>
      </c>
      <c r="E27" s="3">
        <v>0.40700414343246583</v>
      </c>
      <c r="F27" s="3">
        <v>0.36524076026388602</v>
      </c>
      <c r="G27" s="3">
        <v>0.11425119836563789</v>
      </c>
      <c r="H27">
        <v>3200</v>
      </c>
      <c r="K27" t="s">
        <v>25</v>
      </c>
      <c r="L27" t="s">
        <v>29</v>
      </c>
      <c r="M27" t="s">
        <v>32</v>
      </c>
      <c r="N27">
        <v>4000</v>
      </c>
      <c r="O27">
        <v>6</v>
      </c>
      <c r="P27" t="b">
        <v>1</v>
      </c>
      <c r="R27" s="20">
        <f t="shared" ref="R27:X27" si="8">AVERAGE(A27:A29)</f>
        <v>0.87680875665903757</v>
      </c>
      <c r="S27" s="20">
        <f t="shared" si="8"/>
        <v>0.8470833333333333</v>
      </c>
      <c r="T27" s="20">
        <f t="shared" si="8"/>
        <v>0.8726874074886245</v>
      </c>
      <c r="U27" s="20">
        <f t="shared" si="8"/>
        <v>0.27331991384411009</v>
      </c>
      <c r="V27" s="20">
        <f t="shared" si="8"/>
        <v>0.38995333934644777</v>
      </c>
      <c r="W27" s="20">
        <f t="shared" si="8"/>
        <v>0.34506203590871604</v>
      </c>
      <c r="X27" s="20">
        <f t="shared" si="8"/>
        <v>0.10695804835541851</v>
      </c>
    </row>
    <row r="28" spans="1:24" x14ac:dyDescent="0.2">
      <c r="A28" s="20">
        <v>0.89941026877637797</v>
      </c>
      <c r="B28" s="3">
        <v>0.86250000000000004</v>
      </c>
      <c r="C28" s="3">
        <v>0.91731246377861486</v>
      </c>
      <c r="D28" s="3">
        <v>0.30321442975427348</v>
      </c>
      <c r="E28" s="3">
        <v>0.41792676503166459</v>
      </c>
      <c r="F28" s="3">
        <v>0.32037008761427138</v>
      </c>
      <c r="G28" s="3">
        <v>9.7925970287601152E-2</v>
      </c>
      <c r="H28">
        <v>3200</v>
      </c>
      <c r="K28" t="s">
        <v>25</v>
      </c>
      <c r="L28" t="s">
        <v>28</v>
      </c>
      <c r="M28" t="s">
        <v>32</v>
      </c>
      <c r="N28">
        <v>4000</v>
      </c>
      <c r="O28">
        <v>6</v>
      </c>
      <c r="P28" t="b">
        <v>1</v>
      </c>
    </row>
    <row r="29" spans="1:24" x14ac:dyDescent="0.2">
      <c r="A29" s="20">
        <v>0.87834875547112401</v>
      </c>
      <c r="B29" s="3">
        <v>0.84156249999999999</v>
      </c>
      <c r="C29" s="3">
        <v>0.90346428571428561</v>
      </c>
      <c r="D29" s="3">
        <v>0.22865262477517989</v>
      </c>
      <c r="E29" s="3">
        <v>0.34492910957521272</v>
      </c>
      <c r="F29" s="3">
        <v>0.3495752598479907</v>
      </c>
      <c r="G29" s="3">
        <v>0.1086969764130165</v>
      </c>
      <c r="H29">
        <v>3200</v>
      </c>
      <c r="K29" t="s">
        <v>25</v>
      </c>
      <c r="L29" t="s">
        <v>14</v>
      </c>
      <c r="M29" t="s">
        <v>32</v>
      </c>
      <c r="N29">
        <v>4000</v>
      </c>
      <c r="O29">
        <v>6</v>
      </c>
      <c r="P29" t="b">
        <v>1</v>
      </c>
    </row>
    <row r="30" spans="1:24" x14ac:dyDescent="0.2">
      <c r="A30" s="23" t="s">
        <v>119</v>
      </c>
    </row>
    <row r="31" spans="1:24" x14ac:dyDescent="0.2">
      <c r="A31" s="20">
        <f t="shared" ref="A31:G31" si="9">AVERAGE(A18:A29)</f>
        <v>0.83879122091727787</v>
      </c>
      <c r="B31" s="20">
        <f t="shared" si="9"/>
        <v>0.83106770833333343</v>
      </c>
      <c r="C31" s="20">
        <f t="shared" si="9"/>
        <v>0.72189597394182281</v>
      </c>
      <c r="D31" s="20">
        <f t="shared" si="9"/>
        <v>0.17565225099103696</v>
      </c>
      <c r="E31" s="20">
        <f t="shared" si="9"/>
        <v>0.2564551734750235</v>
      </c>
      <c r="F31" s="20">
        <f t="shared" si="9"/>
        <v>0.38123581825700964</v>
      </c>
      <c r="G31" s="20">
        <f t="shared" si="9"/>
        <v>0.11901616711449586</v>
      </c>
      <c r="H31" s="20"/>
    </row>
  </sheetData>
  <autoFilter ref="A17:R17" xr:uid="{C2F5FFEB-3844-E24A-AB8B-1C9C8ECE2176}">
    <sortState xmlns:xlrd2="http://schemas.microsoft.com/office/spreadsheetml/2017/richdata2" ref="A18:R32">
      <sortCondition ref="O17:O32"/>
    </sortState>
  </autoFilter>
  <pageMargins left="0.7" right="0.7" top="0.75" bottom="0.75" header="0.3" footer="0.3"/>
  <pageSetup paperSize="9" orientation="portrait" horizontalDpi="0" verticalDpi="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C7514C-8D54-7340-B7DC-E20229BFDF8C}">
  <dimension ref="A1:X31"/>
  <sheetViews>
    <sheetView workbookViewId="0">
      <selection activeCell="A15" sqref="A15:G15"/>
    </sheetView>
  </sheetViews>
  <sheetFormatPr baseColWidth="10" defaultRowHeight="15" x14ac:dyDescent="0.2"/>
  <cols>
    <col min="11" max="11" width="30.5" bestFit="1" customWidth="1"/>
    <col min="12" max="12" width="17.5" bestFit="1" customWidth="1"/>
    <col min="13" max="13" width="11.1640625" bestFit="1" customWidth="1"/>
    <col min="16" max="16" width="15.1640625" bestFit="1" customWidth="1"/>
  </cols>
  <sheetData>
    <row r="1" spans="1:24"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c r="Q1" s="2"/>
      <c r="R1" s="2"/>
      <c r="S1" s="2"/>
    </row>
    <row r="2" spans="1:24" x14ac:dyDescent="0.2">
      <c r="A2">
        <v>0.69427022731787613</v>
      </c>
      <c r="B2">
        <v>0.79249999999999998</v>
      </c>
      <c r="C2">
        <v>0.66666666666666663</v>
      </c>
      <c r="D2">
        <v>1.1976047904191619E-2</v>
      </c>
      <c r="E2">
        <v>2.3529411764705879E-2</v>
      </c>
      <c r="F2">
        <v>0.48074716623382302</v>
      </c>
      <c r="G2">
        <v>0.1537710538091383</v>
      </c>
      <c r="H2">
        <v>800</v>
      </c>
      <c r="K2" t="s">
        <v>27</v>
      </c>
      <c r="L2" t="s">
        <v>14</v>
      </c>
      <c r="M2" t="s">
        <v>31</v>
      </c>
      <c r="N2">
        <v>4000</v>
      </c>
      <c r="O2">
        <v>3</v>
      </c>
      <c r="P2" t="b">
        <v>1</v>
      </c>
      <c r="R2" s="20">
        <f>AVERAGE(A2:A4)</f>
        <v>0.69427022731787613</v>
      </c>
      <c r="S2" s="20">
        <f t="shared" ref="S2:X2" si="0">AVERAGE(B2:B4)</f>
        <v>0.79249999999999998</v>
      </c>
      <c r="T2" s="20">
        <f t="shared" si="0"/>
        <v>0.66666666666666663</v>
      </c>
      <c r="U2" s="20">
        <f t="shared" si="0"/>
        <v>1.1976047904191619E-2</v>
      </c>
      <c r="V2" s="20">
        <f t="shared" si="0"/>
        <v>2.3529411764705879E-2</v>
      </c>
      <c r="W2" s="20">
        <f t="shared" si="0"/>
        <v>0.48074716623382302</v>
      </c>
      <c r="X2" s="20">
        <f t="shared" si="0"/>
        <v>0.1537710538091383</v>
      </c>
    </row>
    <row r="3" spans="1:24" x14ac:dyDescent="0.2">
      <c r="A3">
        <v>0.69427022731787613</v>
      </c>
      <c r="B3">
        <v>0.79249999999999998</v>
      </c>
      <c r="C3">
        <v>0.66666666666666663</v>
      </c>
      <c r="D3">
        <v>1.1976047904191619E-2</v>
      </c>
      <c r="E3">
        <v>2.3529411764705879E-2</v>
      </c>
      <c r="F3">
        <v>0.48074716623382302</v>
      </c>
      <c r="G3">
        <v>0.1537710538091383</v>
      </c>
      <c r="H3">
        <v>800</v>
      </c>
      <c r="K3" t="s">
        <v>27</v>
      </c>
      <c r="L3" t="s">
        <v>28</v>
      </c>
      <c r="M3" t="s">
        <v>31</v>
      </c>
      <c r="N3">
        <v>4000</v>
      </c>
      <c r="O3">
        <v>3</v>
      </c>
      <c r="P3" t="b">
        <v>1</v>
      </c>
    </row>
    <row r="4" spans="1:24" x14ac:dyDescent="0.2">
      <c r="A4">
        <v>0.69427022731787613</v>
      </c>
      <c r="B4">
        <v>0.79249999999999998</v>
      </c>
      <c r="C4">
        <v>0.66666666666666663</v>
      </c>
      <c r="D4">
        <v>1.1976047904191619E-2</v>
      </c>
      <c r="E4">
        <v>2.3529411764705879E-2</v>
      </c>
      <c r="F4">
        <v>0.48074716623382302</v>
      </c>
      <c r="G4">
        <v>0.1537710538091383</v>
      </c>
      <c r="H4">
        <v>800</v>
      </c>
      <c r="K4" t="s">
        <v>27</v>
      </c>
      <c r="L4" t="s">
        <v>29</v>
      </c>
      <c r="M4" t="s">
        <v>31</v>
      </c>
      <c r="N4">
        <v>4000</v>
      </c>
      <c r="O4">
        <v>3</v>
      </c>
      <c r="P4" t="b">
        <v>1</v>
      </c>
    </row>
    <row r="5" spans="1:24" x14ac:dyDescent="0.2">
      <c r="A5">
        <v>0.74078383517325541</v>
      </c>
      <c r="B5">
        <v>0.80249999999999999</v>
      </c>
      <c r="C5">
        <v>0.63636363636363635</v>
      </c>
      <c r="D5">
        <v>0.125748502994012</v>
      </c>
      <c r="E5">
        <v>0.21</v>
      </c>
      <c r="F5">
        <v>0.44662342678244188</v>
      </c>
      <c r="G5">
        <v>0.1425485542018512</v>
      </c>
      <c r="H5">
        <v>800</v>
      </c>
      <c r="K5" t="s">
        <v>27</v>
      </c>
      <c r="L5" t="s">
        <v>14</v>
      </c>
      <c r="M5" t="s">
        <v>15</v>
      </c>
      <c r="N5">
        <v>4000</v>
      </c>
      <c r="O5">
        <v>4</v>
      </c>
      <c r="P5" t="b">
        <v>1</v>
      </c>
      <c r="R5" s="20">
        <f>AVERAGE(A5:A7)</f>
        <v>0.74078383517325541</v>
      </c>
      <c r="S5" s="20">
        <f t="shared" ref="S5:X5" si="1">AVERAGE(B5:B7)</f>
        <v>0.80249999999999988</v>
      </c>
      <c r="T5" s="20">
        <f t="shared" si="1"/>
        <v>0.63636363636363635</v>
      </c>
      <c r="U5" s="20">
        <f t="shared" si="1"/>
        <v>0.125748502994012</v>
      </c>
      <c r="V5" s="20">
        <f t="shared" si="1"/>
        <v>0.21</v>
      </c>
      <c r="W5" s="20">
        <f t="shared" si="1"/>
        <v>0.44662342678244188</v>
      </c>
      <c r="X5" s="20">
        <f t="shared" si="1"/>
        <v>0.1425485542018512</v>
      </c>
    </row>
    <row r="6" spans="1:24" x14ac:dyDescent="0.2">
      <c r="A6">
        <v>0.74078383517325541</v>
      </c>
      <c r="B6">
        <v>0.80249999999999999</v>
      </c>
      <c r="C6">
        <v>0.63636363636363635</v>
      </c>
      <c r="D6">
        <v>0.125748502994012</v>
      </c>
      <c r="E6">
        <v>0.21</v>
      </c>
      <c r="F6">
        <v>0.44662342678244188</v>
      </c>
      <c r="G6">
        <v>0.1425485542018512</v>
      </c>
      <c r="H6">
        <v>800</v>
      </c>
      <c r="K6" t="s">
        <v>27</v>
      </c>
      <c r="L6" t="s">
        <v>28</v>
      </c>
      <c r="M6" t="s">
        <v>15</v>
      </c>
      <c r="N6">
        <v>4000</v>
      </c>
      <c r="O6">
        <v>4</v>
      </c>
      <c r="P6" t="b">
        <v>1</v>
      </c>
    </row>
    <row r="7" spans="1:24" x14ac:dyDescent="0.2">
      <c r="A7">
        <v>0.74078383517325541</v>
      </c>
      <c r="B7">
        <v>0.80249999999999999</v>
      </c>
      <c r="C7">
        <v>0.63636363636363635</v>
      </c>
      <c r="D7">
        <v>0.125748502994012</v>
      </c>
      <c r="E7">
        <v>0.21</v>
      </c>
      <c r="F7">
        <v>0.44662342678244188</v>
      </c>
      <c r="G7">
        <v>0.1425485542018512</v>
      </c>
      <c r="H7">
        <v>800</v>
      </c>
      <c r="K7" t="s">
        <v>27</v>
      </c>
      <c r="L7" t="s">
        <v>29</v>
      </c>
      <c r="M7" t="s">
        <v>15</v>
      </c>
      <c r="N7">
        <v>4000</v>
      </c>
      <c r="O7">
        <v>4</v>
      </c>
      <c r="P7" t="b">
        <v>1</v>
      </c>
    </row>
    <row r="8" spans="1:24" x14ac:dyDescent="0.2">
      <c r="A8">
        <v>0.74401907086301333</v>
      </c>
      <c r="B8">
        <v>0.79749999999999999</v>
      </c>
      <c r="C8">
        <v>0.5714285714285714</v>
      </c>
      <c r="D8">
        <v>0.1197604790419162</v>
      </c>
      <c r="E8">
        <v>0.198019801980198</v>
      </c>
      <c r="F8">
        <v>0.44579425261884892</v>
      </c>
      <c r="G8">
        <v>0.14248951090428269</v>
      </c>
      <c r="H8">
        <v>800</v>
      </c>
      <c r="K8" t="s">
        <v>27</v>
      </c>
      <c r="L8" t="s">
        <v>14</v>
      </c>
      <c r="M8" t="s">
        <v>33</v>
      </c>
      <c r="N8">
        <v>4000</v>
      </c>
      <c r="O8">
        <v>5</v>
      </c>
      <c r="P8" t="b">
        <v>1</v>
      </c>
      <c r="R8" s="20">
        <f>AVERAGE(A8:A10)</f>
        <v>0.74401907086301333</v>
      </c>
      <c r="S8" s="20">
        <f t="shared" ref="S8:X8" si="2">AVERAGE(B8:B10)</f>
        <v>0.79749999999999999</v>
      </c>
      <c r="T8" s="20">
        <f t="shared" si="2"/>
        <v>0.5714285714285714</v>
      </c>
      <c r="U8" s="20">
        <f t="shared" si="2"/>
        <v>0.11976047904191618</v>
      </c>
      <c r="V8" s="20">
        <f t="shared" si="2"/>
        <v>0.198019801980198</v>
      </c>
      <c r="W8" s="20">
        <f t="shared" si="2"/>
        <v>0.44579425261884892</v>
      </c>
      <c r="X8" s="20">
        <f t="shared" si="2"/>
        <v>0.14248951090428269</v>
      </c>
    </row>
    <row r="9" spans="1:24" x14ac:dyDescent="0.2">
      <c r="A9">
        <v>0.74401907086301333</v>
      </c>
      <c r="B9">
        <v>0.79749999999999999</v>
      </c>
      <c r="C9">
        <v>0.5714285714285714</v>
      </c>
      <c r="D9">
        <v>0.1197604790419162</v>
      </c>
      <c r="E9">
        <v>0.198019801980198</v>
      </c>
      <c r="F9">
        <v>0.44579425261884892</v>
      </c>
      <c r="G9">
        <v>0.14248951090428269</v>
      </c>
      <c r="H9">
        <v>800</v>
      </c>
      <c r="K9" t="s">
        <v>27</v>
      </c>
      <c r="L9" t="s">
        <v>28</v>
      </c>
      <c r="M9" t="s">
        <v>33</v>
      </c>
      <c r="N9">
        <v>4000</v>
      </c>
      <c r="O9">
        <v>5</v>
      </c>
      <c r="P9" t="b">
        <v>1</v>
      </c>
    </row>
    <row r="10" spans="1:24" x14ac:dyDescent="0.2">
      <c r="A10">
        <v>0.74401907086301333</v>
      </c>
      <c r="B10">
        <v>0.79749999999999999</v>
      </c>
      <c r="C10">
        <v>0.5714285714285714</v>
      </c>
      <c r="D10">
        <v>0.1197604790419162</v>
      </c>
      <c r="E10">
        <v>0.198019801980198</v>
      </c>
      <c r="F10">
        <v>0.44579425261884892</v>
      </c>
      <c r="G10">
        <v>0.14248951090428269</v>
      </c>
      <c r="H10">
        <v>800</v>
      </c>
      <c r="K10" t="s">
        <v>27</v>
      </c>
      <c r="L10" t="s">
        <v>29</v>
      </c>
      <c r="M10" t="s">
        <v>33</v>
      </c>
      <c r="N10">
        <v>4000</v>
      </c>
      <c r="O10">
        <v>5</v>
      </c>
      <c r="P10" t="b">
        <v>1</v>
      </c>
    </row>
    <row r="11" spans="1:24" x14ac:dyDescent="0.2">
      <c r="A11">
        <v>0.7421129305370302</v>
      </c>
      <c r="B11">
        <v>0.80125000000000002</v>
      </c>
      <c r="C11">
        <v>0.61764705882352944</v>
      </c>
      <c r="D11">
        <v>0.125748502994012</v>
      </c>
      <c r="E11">
        <v>0.20895522388059701</v>
      </c>
      <c r="F11">
        <v>0.44916484569246379</v>
      </c>
      <c r="G11">
        <v>0.143602952067969</v>
      </c>
      <c r="H11">
        <v>800</v>
      </c>
      <c r="K11" t="s">
        <v>27</v>
      </c>
      <c r="L11" t="s">
        <v>14</v>
      </c>
      <c r="M11" t="s">
        <v>32</v>
      </c>
      <c r="N11">
        <v>4000</v>
      </c>
      <c r="O11">
        <v>6</v>
      </c>
      <c r="P11" t="b">
        <v>1</v>
      </c>
      <c r="R11" s="20">
        <f>AVERAGE(A11:A13)</f>
        <v>0.7421129305370302</v>
      </c>
      <c r="S11" s="20">
        <f t="shared" ref="S11:X11" si="3">AVERAGE(B11:B13)</f>
        <v>0.80125000000000002</v>
      </c>
      <c r="T11" s="20">
        <f t="shared" si="3"/>
        <v>0.61764705882352944</v>
      </c>
      <c r="U11" s="20">
        <f t="shared" si="3"/>
        <v>0.125748502994012</v>
      </c>
      <c r="V11" s="20">
        <f t="shared" si="3"/>
        <v>0.20895522388059704</v>
      </c>
      <c r="W11" s="20">
        <f t="shared" si="3"/>
        <v>0.44916484569246379</v>
      </c>
      <c r="X11" s="20">
        <f t="shared" si="3"/>
        <v>0.143602952067969</v>
      </c>
    </row>
    <row r="12" spans="1:24" x14ac:dyDescent="0.2">
      <c r="A12">
        <v>0.7421129305370302</v>
      </c>
      <c r="B12">
        <v>0.80125000000000002</v>
      </c>
      <c r="C12">
        <v>0.61764705882352944</v>
      </c>
      <c r="D12">
        <v>0.125748502994012</v>
      </c>
      <c r="E12">
        <v>0.20895522388059701</v>
      </c>
      <c r="F12">
        <v>0.44916484569246379</v>
      </c>
      <c r="G12">
        <v>0.143602952067969</v>
      </c>
      <c r="H12">
        <v>800</v>
      </c>
      <c r="K12" t="s">
        <v>27</v>
      </c>
      <c r="L12" t="s">
        <v>28</v>
      </c>
      <c r="M12" t="s">
        <v>32</v>
      </c>
      <c r="N12">
        <v>4000</v>
      </c>
      <c r="O12">
        <v>6</v>
      </c>
      <c r="P12" t="b">
        <v>1</v>
      </c>
    </row>
    <row r="13" spans="1:24" x14ac:dyDescent="0.2">
      <c r="A13">
        <v>0.7421129305370302</v>
      </c>
      <c r="B13">
        <v>0.80125000000000002</v>
      </c>
      <c r="C13">
        <v>0.61764705882352944</v>
      </c>
      <c r="D13">
        <v>0.125748502994012</v>
      </c>
      <c r="E13">
        <v>0.20895522388059701</v>
      </c>
      <c r="F13">
        <v>0.44916484569246379</v>
      </c>
      <c r="G13">
        <v>0.143602952067969</v>
      </c>
      <c r="H13">
        <v>800</v>
      </c>
      <c r="K13" t="s">
        <v>27</v>
      </c>
      <c r="L13" t="s">
        <v>29</v>
      </c>
      <c r="M13" t="s">
        <v>32</v>
      </c>
      <c r="N13">
        <v>4000</v>
      </c>
      <c r="O13">
        <v>6</v>
      </c>
      <c r="P13" t="b">
        <v>1</v>
      </c>
    </row>
    <row r="14" spans="1:24" x14ac:dyDescent="0.2">
      <c r="A14" s="23" t="s">
        <v>119</v>
      </c>
      <c r="N14" s="7"/>
      <c r="O14" s="7"/>
      <c r="P14" s="7"/>
    </row>
    <row r="15" spans="1:24" x14ac:dyDescent="0.2">
      <c r="A15">
        <f t="shared" ref="A15:G15" si="4">AVERAGE(A2:A13)</f>
        <v>0.73029651597279377</v>
      </c>
      <c r="B15">
        <f t="shared" si="4"/>
        <v>0.79843750000000002</v>
      </c>
      <c r="C15">
        <f t="shared" si="4"/>
        <v>0.62302648332060084</v>
      </c>
      <c r="D15">
        <f t="shared" si="4"/>
        <v>9.5808383233532954E-2</v>
      </c>
      <c r="E15">
        <f t="shared" si="4"/>
        <v>0.1601261094063752</v>
      </c>
      <c r="F15">
        <f t="shared" si="4"/>
        <v>0.45558242283189448</v>
      </c>
      <c r="G15">
        <f t="shared" si="4"/>
        <v>0.14560301774581028</v>
      </c>
      <c r="N15" s="7"/>
      <c r="O15" s="7"/>
      <c r="P15" s="7"/>
    </row>
    <row r="16" spans="1:24" x14ac:dyDescent="0.2">
      <c r="N16" s="7"/>
      <c r="O16" s="7"/>
      <c r="P16" s="7"/>
    </row>
    <row r="17" spans="1:24" x14ac:dyDescent="0.2">
      <c r="A17" s="1" t="s">
        <v>0</v>
      </c>
      <c r="B17" s="1" t="s">
        <v>1</v>
      </c>
      <c r="C17" s="1" t="s">
        <v>2</v>
      </c>
      <c r="D17" s="1" t="s">
        <v>3</v>
      </c>
      <c r="E17" s="1" t="s">
        <v>4</v>
      </c>
      <c r="F17" s="1" t="s">
        <v>5</v>
      </c>
      <c r="G17" s="1" t="s">
        <v>6</v>
      </c>
      <c r="H17" s="1" t="s">
        <v>7</v>
      </c>
      <c r="I17" s="1" t="s">
        <v>8</v>
      </c>
      <c r="J17" s="1" t="s">
        <v>9</v>
      </c>
      <c r="K17" s="1" t="s">
        <v>10</v>
      </c>
      <c r="L17" s="1" t="s">
        <v>11</v>
      </c>
      <c r="M17" s="1" t="s">
        <v>12</v>
      </c>
      <c r="N17" s="2" t="s">
        <v>34</v>
      </c>
      <c r="O17" s="2" t="s">
        <v>35</v>
      </c>
      <c r="P17" s="2" t="s">
        <v>36</v>
      </c>
    </row>
    <row r="18" spans="1:24" x14ac:dyDescent="0.2">
      <c r="A18">
        <v>0.7199303915884655</v>
      </c>
      <c r="B18">
        <v>0.801875</v>
      </c>
      <c r="C18">
        <v>0.81818181818181823</v>
      </c>
      <c r="D18">
        <v>1.4040561622464901E-2</v>
      </c>
      <c r="E18">
        <v>2.7607361963190181E-2</v>
      </c>
      <c r="F18">
        <v>0.46298341813531341</v>
      </c>
      <c r="G18">
        <v>0.1463955119695764</v>
      </c>
      <c r="H18">
        <v>3200</v>
      </c>
      <c r="K18" t="s">
        <v>118</v>
      </c>
      <c r="L18" t="s">
        <v>14</v>
      </c>
      <c r="M18" t="s">
        <v>31</v>
      </c>
      <c r="N18">
        <v>4000</v>
      </c>
      <c r="O18">
        <v>3</v>
      </c>
      <c r="P18" t="b">
        <v>1</v>
      </c>
      <c r="R18" s="20">
        <f>AVERAGE(A18:A20)</f>
        <v>0.7199303915884655</v>
      </c>
      <c r="S18" s="20">
        <f t="shared" ref="S18:X18" si="5">AVERAGE(B18:B20)</f>
        <v>0.801875</v>
      </c>
      <c r="T18" s="20">
        <f t="shared" si="5"/>
        <v>0.81818181818181823</v>
      </c>
      <c r="U18" s="20">
        <f t="shared" si="5"/>
        <v>1.4040561622464901E-2</v>
      </c>
      <c r="V18" s="20">
        <f t="shared" si="5"/>
        <v>2.7607361963190181E-2</v>
      </c>
      <c r="W18" s="20">
        <f t="shared" si="5"/>
        <v>0.46298341813531341</v>
      </c>
      <c r="X18" s="20">
        <f t="shared" si="5"/>
        <v>0.1463955119695764</v>
      </c>
    </row>
    <row r="19" spans="1:24" x14ac:dyDescent="0.2">
      <c r="A19">
        <v>0.7199303915884655</v>
      </c>
      <c r="B19">
        <v>0.801875</v>
      </c>
      <c r="C19">
        <v>0.81818181818181823</v>
      </c>
      <c r="D19">
        <v>1.4040561622464901E-2</v>
      </c>
      <c r="E19">
        <v>2.7607361963190181E-2</v>
      </c>
      <c r="F19">
        <v>0.46298341813531341</v>
      </c>
      <c r="G19">
        <v>0.1463955119695764</v>
      </c>
      <c r="H19">
        <v>3200</v>
      </c>
      <c r="K19" t="s">
        <v>118</v>
      </c>
      <c r="L19" t="s">
        <v>28</v>
      </c>
      <c r="M19" t="s">
        <v>31</v>
      </c>
      <c r="N19">
        <v>4000</v>
      </c>
      <c r="O19">
        <v>3</v>
      </c>
      <c r="P19" t="b">
        <v>1</v>
      </c>
    </row>
    <row r="20" spans="1:24" x14ac:dyDescent="0.2">
      <c r="A20">
        <v>0.7199303915884655</v>
      </c>
      <c r="B20">
        <v>0.801875</v>
      </c>
      <c r="C20">
        <v>0.81818181818181823</v>
      </c>
      <c r="D20">
        <v>1.4040561622464901E-2</v>
      </c>
      <c r="E20">
        <v>2.7607361963190181E-2</v>
      </c>
      <c r="F20">
        <v>0.46298341813531341</v>
      </c>
      <c r="G20">
        <v>0.1463955119695764</v>
      </c>
      <c r="H20">
        <v>3200</v>
      </c>
      <c r="K20" t="s">
        <v>118</v>
      </c>
      <c r="L20" t="s">
        <v>29</v>
      </c>
      <c r="M20" t="s">
        <v>31</v>
      </c>
      <c r="N20">
        <v>4000</v>
      </c>
      <c r="O20">
        <v>3</v>
      </c>
      <c r="P20" t="b">
        <v>1</v>
      </c>
    </row>
    <row r="21" spans="1:24" x14ac:dyDescent="0.2">
      <c r="A21">
        <v>0.8358736928609618</v>
      </c>
      <c r="B21">
        <v>0.83062499999999995</v>
      </c>
      <c r="C21">
        <v>0.79289940828402372</v>
      </c>
      <c r="D21">
        <v>0.2090483619344774</v>
      </c>
      <c r="E21">
        <v>0.33086419753086421</v>
      </c>
      <c r="F21">
        <v>0.38614882427837199</v>
      </c>
      <c r="G21">
        <v>0.1207711073476367</v>
      </c>
      <c r="H21">
        <v>3200</v>
      </c>
      <c r="K21" t="s">
        <v>118</v>
      </c>
      <c r="L21" t="s">
        <v>14</v>
      </c>
      <c r="M21" t="s">
        <v>15</v>
      </c>
      <c r="N21">
        <v>4000</v>
      </c>
      <c r="O21">
        <v>4</v>
      </c>
      <c r="P21" t="b">
        <v>1</v>
      </c>
      <c r="R21" s="20">
        <f>AVERAGE(A21:A23)</f>
        <v>0.8358736928609618</v>
      </c>
      <c r="S21" s="20">
        <f t="shared" ref="S21:X21" si="6">AVERAGE(B21:B23)</f>
        <v>0.83062499999999995</v>
      </c>
      <c r="T21" s="20">
        <f t="shared" si="6"/>
        <v>0.79289940828402372</v>
      </c>
      <c r="U21" s="20">
        <f t="shared" si="6"/>
        <v>0.2090483619344774</v>
      </c>
      <c r="V21" s="20">
        <f t="shared" si="6"/>
        <v>0.33086419753086421</v>
      </c>
      <c r="W21" s="20">
        <f t="shared" si="6"/>
        <v>0.38614882427837199</v>
      </c>
      <c r="X21" s="20">
        <f t="shared" si="6"/>
        <v>0.1207711073476367</v>
      </c>
    </row>
    <row r="22" spans="1:24" x14ac:dyDescent="0.2">
      <c r="A22">
        <v>0.8358736928609618</v>
      </c>
      <c r="B22">
        <v>0.83062499999999995</v>
      </c>
      <c r="C22">
        <v>0.79289940828402372</v>
      </c>
      <c r="D22">
        <v>0.2090483619344774</v>
      </c>
      <c r="E22">
        <v>0.33086419753086421</v>
      </c>
      <c r="F22">
        <v>0.38614882427837199</v>
      </c>
      <c r="G22">
        <v>0.1207711073476367</v>
      </c>
      <c r="H22">
        <v>3200</v>
      </c>
      <c r="K22" t="s">
        <v>118</v>
      </c>
      <c r="L22" t="s">
        <v>28</v>
      </c>
      <c r="M22" t="s">
        <v>15</v>
      </c>
      <c r="N22">
        <v>4000</v>
      </c>
      <c r="O22">
        <v>4</v>
      </c>
      <c r="P22" t="b">
        <v>1</v>
      </c>
    </row>
    <row r="23" spans="1:24" x14ac:dyDescent="0.2">
      <c r="A23">
        <v>0.8358736928609618</v>
      </c>
      <c r="B23">
        <v>0.83062499999999995</v>
      </c>
      <c r="C23">
        <v>0.79289940828402372</v>
      </c>
      <c r="D23">
        <v>0.2090483619344774</v>
      </c>
      <c r="E23">
        <v>0.33086419753086421</v>
      </c>
      <c r="F23">
        <v>0.38614882427837199</v>
      </c>
      <c r="G23">
        <v>0.1207711073476367</v>
      </c>
      <c r="H23">
        <v>3200</v>
      </c>
      <c r="K23" t="s">
        <v>118</v>
      </c>
      <c r="L23" t="s">
        <v>29</v>
      </c>
      <c r="M23" t="s">
        <v>15</v>
      </c>
      <c r="N23">
        <v>4000</v>
      </c>
      <c r="O23">
        <v>4</v>
      </c>
      <c r="P23" t="b">
        <v>1</v>
      </c>
    </row>
    <row r="24" spans="1:24" x14ac:dyDescent="0.2">
      <c r="A24">
        <v>0.83563745832365532</v>
      </c>
      <c r="B24">
        <v>0.83125000000000004</v>
      </c>
      <c r="C24">
        <v>0.79190751445086704</v>
      </c>
      <c r="D24">
        <v>0.21372854914196571</v>
      </c>
      <c r="E24">
        <v>0.33660933660933662</v>
      </c>
      <c r="F24">
        <v>0.38418686970027621</v>
      </c>
      <c r="G24">
        <v>0.1200788843620775</v>
      </c>
      <c r="H24">
        <v>3200</v>
      </c>
      <c r="K24" t="s">
        <v>118</v>
      </c>
      <c r="L24" t="s">
        <v>14</v>
      </c>
      <c r="M24" t="s">
        <v>33</v>
      </c>
      <c r="N24">
        <v>4000</v>
      </c>
      <c r="O24">
        <v>5</v>
      </c>
      <c r="P24" t="b">
        <v>1</v>
      </c>
      <c r="R24" s="20">
        <f>AVERAGE(A24:A26)</f>
        <v>0.83563745832365532</v>
      </c>
      <c r="S24" s="20">
        <f t="shared" ref="S24:X24" si="7">AVERAGE(B24:B26)</f>
        <v>0.83125000000000016</v>
      </c>
      <c r="T24" s="20">
        <f t="shared" si="7"/>
        <v>0.79190751445086704</v>
      </c>
      <c r="U24" s="20">
        <f t="shared" si="7"/>
        <v>0.21372854914196571</v>
      </c>
      <c r="V24" s="20">
        <f t="shared" si="7"/>
        <v>0.33660933660933662</v>
      </c>
      <c r="W24" s="20">
        <f t="shared" si="7"/>
        <v>0.38418686970027621</v>
      </c>
      <c r="X24" s="20">
        <f t="shared" si="7"/>
        <v>0.12007888436207752</v>
      </c>
    </row>
    <row r="25" spans="1:24" x14ac:dyDescent="0.2">
      <c r="A25">
        <v>0.83563745832365532</v>
      </c>
      <c r="B25">
        <v>0.83125000000000004</v>
      </c>
      <c r="C25">
        <v>0.79190751445086704</v>
      </c>
      <c r="D25">
        <v>0.21372854914196571</v>
      </c>
      <c r="E25">
        <v>0.33660933660933662</v>
      </c>
      <c r="F25">
        <v>0.38418686970027621</v>
      </c>
      <c r="G25">
        <v>0.1200788843620775</v>
      </c>
      <c r="H25">
        <v>3200</v>
      </c>
      <c r="K25" t="s">
        <v>118</v>
      </c>
      <c r="L25" t="s">
        <v>28</v>
      </c>
      <c r="M25" t="s">
        <v>33</v>
      </c>
      <c r="N25">
        <v>4000</v>
      </c>
      <c r="O25">
        <v>5</v>
      </c>
      <c r="P25" t="b">
        <v>1</v>
      </c>
    </row>
    <row r="26" spans="1:24" x14ac:dyDescent="0.2">
      <c r="A26">
        <v>0.83563745832365532</v>
      </c>
      <c r="B26">
        <v>0.83125000000000004</v>
      </c>
      <c r="C26">
        <v>0.79190751445086704</v>
      </c>
      <c r="D26">
        <v>0.21372854914196571</v>
      </c>
      <c r="E26">
        <v>0.33660933660933662</v>
      </c>
      <c r="F26">
        <v>0.38418686970027621</v>
      </c>
      <c r="G26">
        <v>0.1200788843620775</v>
      </c>
      <c r="H26">
        <v>3200</v>
      </c>
      <c r="K26" t="s">
        <v>118</v>
      </c>
      <c r="L26" t="s">
        <v>29</v>
      </c>
      <c r="M26" t="s">
        <v>33</v>
      </c>
      <c r="N26">
        <v>4000</v>
      </c>
      <c r="O26">
        <v>5</v>
      </c>
      <c r="P26" t="b">
        <v>1</v>
      </c>
    </row>
    <row r="27" spans="1:24" x14ac:dyDescent="0.2">
      <c r="A27">
        <v>0.83998234489754753</v>
      </c>
      <c r="B27">
        <v>0.83125000000000004</v>
      </c>
      <c r="C27">
        <v>0.79532163742690054</v>
      </c>
      <c r="D27">
        <v>0.21216848673946959</v>
      </c>
      <c r="E27">
        <v>0.33497536945812811</v>
      </c>
      <c r="F27">
        <v>0.3808561701269646</v>
      </c>
      <c r="G27">
        <v>0.1189781780228525</v>
      </c>
      <c r="H27">
        <v>3200</v>
      </c>
      <c r="K27" t="s">
        <v>118</v>
      </c>
      <c r="L27" t="s">
        <v>14</v>
      </c>
      <c r="M27" t="s">
        <v>32</v>
      </c>
      <c r="N27">
        <v>4000</v>
      </c>
      <c r="O27">
        <v>6</v>
      </c>
      <c r="P27" t="b">
        <v>1</v>
      </c>
      <c r="R27" s="20">
        <f>AVERAGE(A27:A29)</f>
        <v>0.83998234489754753</v>
      </c>
      <c r="S27" s="20">
        <f t="shared" ref="S27:X27" si="8">AVERAGE(B27:B29)</f>
        <v>0.83125000000000016</v>
      </c>
      <c r="T27" s="20">
        <f t="shared" si="8"/>
        <v>0.79532163742690054</v>
      </c>
      <c r="U27" s="20">
        <f t="shared" si="8"/>
        <v>0.21216848673946961</v>
      </c>
      <c r="V27" s="20">
        <f t="shared" si="8"/>
        <v>0.33497536945812811</v>
      </c>
      <c r="W27" s="20">
        <f t="shared" si="8"/>
        <v>0.3808561701269646</v>
      </c>
      <c r="X27" s="20">
        <f t="shared" si="8"/>
        <v>0.1189781780228525</v>
      </c>
    </row>
    <row r="28" spans="1:24" x14ac:dyDescent="0.2">
      <c r="A28">
        <v>0.83998234489754753</v>
      </c>
      <c r="B28">
        <v>0.83125000000000004</v>
      </c>
      <c r="C28">
        <v>0.79532163742690054</v>
      </c>
      <c r="D28">
        <v>0.21216848673946959</v>
      </c>
      <c r="E28">
        <v>0.33497536945812811</v>
      </c>
      <c r="F28">
        <v>0.3808561701269646</v>
      </c>
      <c r="G28">
        <v>0.1189781780228525</v>
      </c>
      <c r="H28">
        <v>3200</v>
      </c>
      <c r="K28" t="s">
        <v>118</v>
      </c>
      <c r="L28" t="s">
        <v>28</v>
      </c>
      <c r="M28" t="s">
        <v>32</v>
      </c>
      <c r="N28">
        <v>4000</v>
      </c>
      <c r="O28">
        <v>6</v>
      </c>
      <c r="P28" t="b">
        <v>1</v>
      </c>
    </row>
    <row r="29" spans="1:24" x14ac:dyDescent="0.2">
      <c r="A29">
        <v>0.83998234489754753</v>
      </c>
      <c r="B29">
        <v>0.83125000000000004</v>
      </c>
      <c r="C29">
        <v>0.79532163742690054</v>
      </c>
      <c r="D29">
        <v>0.21216848673946959</v>
      </c>
      <c r="E29">
        <v>0.33497536945812811</v>
      </c>
      <c r="F29">
        <v>0.3808561701269646</v>
      </c>
      <c r="G29">
        <v>0.1189781780228525</v>
      </c>
      <c r="H29">
        <v>3200</v>
      </c>
      <c r="K29" t="s">
        <v>118</v>
      </c>
      <c r="L29" t="s">
        <v>29</v>
      </c>
      <c r="M29" t="s">
        <v>32</v>
      </c>
      <c r="N29">
        <v>4000</v>
      </c>
      <c r="O29">
        <v>6</v>
      </c>
      <c r="P29" t="b">
        <v>1</v>
      </c>
    </row>
    <row r="30" spans="1:24" x14ac:dyDescent="0.2">
      <c r="A30" s="23" t="s">
        <v>119</v>
      </c>
    </row>
    <row r="31" spans="1:24" x14ac:dyDescent="0.2">
      <c r="A31">
        <f t="shared" ref="A31:G31" si="9">AVERAGE(A18:A29)</f>
        <v>0.80785597191765757</v>
      </c>
      <c r="B31">
        <f t="shared" si="9"/>
        <v>0.82374999999999998</v>
      </c>
      <c r="C31">
        <f t="shared" si="9"/>
        <v>0.79957759458590238</v>
      </c>
      <c r="D31">
        <f t="shared" si="9"/>
        <v>0.16224648985959439</v>
      </c>
      <c r="E31">
        <f t="shared" si="9"/>
        <v>0.25751406639037977</v>
      </c>
      <c r="F31">
        <f t="shared" si="9"/>
        <v>0.40354382056023158</v>
      </c>
      <c r="G31">
        <f t="shared" si="9"/>
        <v>0.12655592042553579</v>
      </c>
    </row>
  </sheetData>
  <autoFilter ref="A17:S17" xr:uid="{ACC7514C-8D54-7340-B7DC-E20229BFDF8C}">
    <sortState xmlns:xlrd2="http://schemas.microsoft.com/office/spreadsheetml/2017/richdata2" ref="A18:S34">
      <sortCondition ref="O17:O34"/>
    </sortState>
  </autoFilter>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64D52D-0031-E84F-993B-D4A0CC0AA888}">
  <dimension ref="A1:Y29"/>
  <sheetViews>
    <sheetView topLeftCell="J1" workbookViewId="0">
      <selection activeCell="Q1" sqref="Q1:Y29"/>
    </sheetView>
  </sheetViews>
  <sheetFormatPr baseColWidth="10" defaultRowHeight="15" x14ac:dyDescent="0.2"/>
  <sheetData>
    <row r="1" spans="1:25"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c r="R1" s="24" t="s">
        <v>0</v>
      </c>
      <c r="S1" s="1" t="s">
        <v>1</v>
      </c>
      <c r="T1" s="1" t="s">
        <v>2</v>
      </c>
      <c r="U1" s="1" t="s">
        <v>3</v>
      </c>
      <c r="V1" s="1" t="s">
        <v>4</v>
      </c>
      <c r="W1" s="1" t="s">
        <v>5</v>
      </c>
      <c r="X1" s="1" t="s">
        <v>6</v>
      </c>
    </row>
    <row r="2" spans="1:25" x14ac:dyDescent="0.2">
      <c r="A2" s="20">
        <v>0.94826005432950611</v>
      </c>
      <c r="B2" s="3">
        <v>0.95</v>
      </c>
      <c r="C2" s="3">
        <v>0.20963114754098361</v>
      </c>
      <c r="D2" s="3">
        <v>0.23535276073619629</v>
      </c>
      <c r="E2" s="3">
        <v>0.22174855491329479</v>
      </c>
      <c r="F2" s="3">
        <v>9.8631644676611327E-2</v>
      </c>
      <c r="G2" s="3">
        <v>3.2815300421804347E-2</v>
      </c>
      <c r="H2">
        <v>800</v>
      </c>
      <c r="K2" t="s">
        <v>23</v>
      </c>
      <c r="L2" t="s">
        <v>29</v>
      </c>
      <c r="M2" t="s">
        <v>31</v>
      </c>
      <c r="N2">
        <v>4000</v>
      </c>
      <c r="O2">
        <v>3</v>
      </c>
      <c r="P2" t="b">
        <v>1</v>
      </c>
      <c r="Q2" s="20" t="s">
        <v>69</v>
      </c>
      <c r="R2" s="20">
        <f>AVERAGE(A2:A5)</f>
        <v>0.85547481239605871</v>
      </c>
      <c r="S2" s="20">
        <f t="shared" ref="S2:X2" si="0">AVERAGE(B2:B5)</f>
        <v>0.9524999999999999</v>
      </c>
      <c r="T2" s="20">
        <f t="shared" si="0"/>
        <v>0.2245462425849894</v>
      </c>
      <c r="U2" s="20">
        <f t="shared" si="0"/>
        <v>0.26050229748423515</v>
      </c>
      <c r="V2" s="20">
        <f t="shared" si="0"/>
        <v>0.241126786623237</v>
      </c>
      <c r="W2" s="20">
        <f t="shared" si="0"/>
        <v>0.12149016057229978</v>
      </c>
      <c r="X2" s="20">
        <f t="shared" si="0"/>
        <v>3.5113357030049169E-2</v>
      </c>
      <c r="Y2" t="s">
        <v>29</v>
      </c>
    </row>
    <row r="3" spans="1:25" x14ac:dyDescent="0.2">
      <c r="A3" s="20">
        <v>0.70122531103511965</v>
      </c>
      <c r="B3" s="3">
        <v>0.96875</v>
      </c>
      <c r="C3" s="3">
        <v>0.21271505376344091</v>
      </c>
      <c r="D3" s="3">
        <v>0.23834337349397591</v>
      </c>
      <c r="E3" s="3">
        <v>0.22480113636363641</v>
      </c>
      <c r="F3" s="3">
        <v>9.846949850728795E-2</v>
      </c>
      <c r="G3" s="3">
        <v>2.5615210576655389E-2</v>
      </c>
      <c r="H3">
        <v>800</v>
      </c>
      <c r="K3" t="s">
        <v>23</v>
      </c>
      <c r="L3" t="s">
        <v>29</v>
      </c>
      <c r="M3" t="s">
        <v>15</v>
      </c>
      <c r="N3">
        <v>4000</v>
      </c>
      <c r="O3">
        <v>4</v>
      </c>
      <c r="P3" t="b">
        <v>1</v>
      </c>
      <c r="Q3" s="20" t="s">
        <v>69</v>
      </c>
      <c r="Y3" t="s">
        <v>29</v>
      </c>
    </row>
    <row r="4" spans="1:25" x14ac:dyDescent="0.2">
      <c r="A4" s="20">
        <v>0.80609779480752453</v>
      </c>
      <c r="B4" s="3">
        <v>0.94374999999999998</v>
      </c>
      <c r="C4" s="3">
        <v>0.21533749999999999</v>
      </c>
      <c r="D4" s="3">
        <v>0.26101515151515148</v>
      </c>
      <c r="E4" s="3">
        <v>0.23598630136986301</v>
      </c>
      <c r="F4" s="3">
        <v>0.15173647170092561</v>
      </c>
      <c r="G4" s="3">
        <v>4.2463817446793943E-2</v>
      </c>
      <c r="H4">
        <v>800</v>
      </c>
      <c r="K4" t="s">
        <v>23</v>
      </c>
      <c r="L4" t="s">
        <v>29</v>
      </c>
      <c r="M4" t="s">
        <v>33</v>
      </c>
      <c r="N4">
        <v>4000</v>
      </c>
      <c r="O4">
        <v>5</v>
      </c>
      <c r="P4" t="b">
        <v>1</v>
      </c>
      <c r="Q4" s="20" t="s">
        <v>69</v>
      </c>
      <c r="Y4" t="s">
        <v>29</v>
      </c>
    </row>
    <row r="5" spans="1:25" x14ac:dyDescent="0.2">
      <c r="A5" s="20">
        <v>0.96631608941208502</v>
      </c>
      <c r="B5" s="3">
        <v>0.94750000000000001</v>
      </c>
      <c r="C5" s="3">
        <v>0.260501269035533</v>
      </c>
      <c r="D5" s="3">
        <v>0.30729790419161679</v>
      </c>
      <c r="E5" s="3">
        <v>0.28197115384615379</v>
      </c>
      <c r="F5" s="3">
        <v>0.13712302740437421</v>
      </c>
      <c r="G5" s="3">
        <v>3.9559099674942998E-2</v>
      </c>
      <c r="H5">
        <v>800</v>
      </c>
      <c r="K5" t="s">
        <v>23</v>
      </c>
      <c r="L5" t="s">
        <v>29</v>
      </c>
      <c r="M5" t="s">
        <v>32</v>
      </c>
      <c r="N5">
        <v>4000</v>
      </c>
      <c r="O5">
        <v>6</v>
      </c>
      <c r="P5" t="b">
        <v>1</v>
      </c>
      <c r="Q5" s="20" t="s">
        <v>69</v>
      </c>
      <c r="Y5" t="s">
        <v>29</v>
      </c>
    </row>
    <row r="6" spans="1:25" x14ac:dyDescent="0.2">
      <c r="A6" s="20">
        <v>0.99876268747159513</v>
      </c>
      <c r="B6" s="3">
        <v>0.99375000000000002</v>
      </c>
      <c r="C6" s="3">
        <v>0.95067934782608687</v>
      </c>
      <c r="D6" s="3">
        <v>1</v>
      </c>
      <c r="E6" s="3">
        <v>0.97392241379310351</v>
      </c>
      <c r="F6" s="3">
        <v>2.3921000649656549E-2</v>
      </c>
      <c r="G6" s="3">
        <v>5.9620839220236076E-3</v>
      </c>
      <c r="H6">
        <v>800</v>
      </c>
      <c r="K6" t="s">
        <v>23</v>
      </c>
      <c r="L6" t="s">
        <v>28</v>
      </c>
      <c r="M6" t="s">
        <v>31</v>
      </c>
      <c r="N6">
        <v>4000</v>
      </c>
      <c r="O6">
        <v>3</v>
      </c>
      <c r="P6" t="b">
        <v>1</v>
      </c>
      <c r="Q6" s="20" t="s">
        <v>69</v>
      </c>
      <c r="R6" s="20">
        <f t="shared" ref="R6:X6" si="1">AVERAGE(A6:A9)</f>
        <v>0.83081642021108282</v>
      </c>
      <c r="S6" s="20">
        <f t="shared" si="1"/>
        <v>0.90406249999999999</v>
      </c>
      <c r="T6" s="20">
        <f t="shared" si="1"/>
        <v>0.60822043219461697</v>
      </c>
      <c r="U6" s="20">
        <f t="shared" si="1"/>
        <v>0.28208873106060606</v>
      </c>
      <c r="V6" s="20">
        <f t="shared" si="1"/>
        <v>0.29727564477058993</v>
      </c>
      <c r="W6" s="20">
        <f t="shared" si="1"/>
        <v>0.25099678069374903</v>
      </c>
      <c r="X6" s="20">
        <f t="shared" si="1"/>
        <v>7.5295801012464691E-2</v>
      </c>
      <c r="Y6" t="s">
        <v>28</v>
      </c>
    </row>
    <row r="7" spans="1:25" x14ac:dyDescent="0.2">
      <c r="A7" s="20">
        <v>0.79925729660347555</v>
      </c>
      <c r="B7" s="3">
        <v>0.88124999999999998</v>
      </c>
      <c r="C7" s="3">
        <v>0.56720238095238096</v>
      </c>
      <c r="D7" s="3">
        <v>0.1191125</v>
      </c>
      <c r="E7" s="3">
        <v>0.1968801652892562</v>
      </c>
      <c r="F7" s="3">
        <v>0.30926479210127061</v>
      </c>
      <c r="G7" s="3">
        <v>9.1606616437307442E-2</v>
      </c>
      <c r="H7">
        <v>800</v>
      </c>
      <c r="K7" t="s">
        <v>23</v>
      </c>
      <c r="L7" t="s">
        <v>28</v>
      </c>
      <c r="M7" t="s">
        <v>15</v>
      </c>
      <c r="N7">
        <v>4000</v>
      </c>
      <c r="O7">
        <v>4</v>
      </c>
      <c r="P7" t="b">
        <v>1</v>
      </c>
      <c r="Q7" s="20" t="s">
        <v>69</v>
      </c>
      <c r="Y7" t="s">
        <v>28</v>
      </c>
    </row>
    <row r="8" spans="1:25" x14ac:dyDescent="0.2">
      <c r="A8" s="20">
        <v>0.74371619033941305</v>
      </c>
      <c r="B8" s="3">
        <v>0.87749999999999995</v>
      </c>
      <c r="C8" s="3">
        <v>0.91500000000000004</v>
      </c>
      <c r="D8" s="3">
        <v>9.242424242424243E-3</v>
      </c>
      <c r="E8" s="3">
        <v>1.83E-2</v>
      </c>
      <c r="F8" s="3">
        <v>0.33673542317901167</v>
      </c>
      <c r="G8" s="3">
        <v>0.1008505717616074</v>
      </c>
      <c r="H8">
        <v>800</v>
      </c>
      <c r="K8" t="s">
        <v>23</v>
      </c>
      <c r="L8" t="s">
        <v>28</v>
      </c>
      <c r="M8" t="s">
        <v>33</v>
      </c>
      <c r="N8">
        <v>4000</v>
      </c>
      <c r="O8">
        <v>5</v>
      </c>
      <c r="P8" t="b">
        <v>1</v>
      </c>
      <c r="Q8" s="20" t="s">
        <v>69</v>
      </c>
      <c r="Y8" t="s">
        <v>28</v>
      </c>
    </row>
    <row r="9" spans="1:25" x14ac:dyDescent="0.2">
      <c r="A9" s="20">
        <v>0.78152950642984731</v>
      </c>
      <c r="B9" s="3">
        <v>0.86375000000000002</v>
      </c>
      <c r="C9" s="3">
        <v>0</v>
      </c>
      <c r="D9" s="3">
        <v>0</v>
      </c>
      <c r="E9" s="3">
        <v>0</v>
      </c>
      <c r="F9" s="3">
        <v>0.33406590684505738</v>
      </c>
      <c r="G9" s="3">
        <v>0.1027639319289203</v>
      </c>
      <c r="H9">
        <v>800</v>
      </c>
      <c r="K9" t="s">
        <v>23</v>
      </c>
      <c r="L9" t="s">
        <v>28</v>
      </c>
      <c r="M9" t="s">
        <v>32</v>
      </c>
      <c r="N9">
        <v>4000</v>
      </c>
      <c r="O9">
        <v>6</v>
      </c>
      <c r="P9" t="b">
        <v>1</v>
      </c>
      <c r="Q9" s="20" t="s">
        <v>69</v>
      </c>
      <c r="Y9" t="s">
        <v>28</v>
      </c>
    </row>
    <row r="10" spans="1:25" x14ac:dyDescent="0.2">
      <c r="A10" s="20">
        <v>0.99984442252510763</v>
      </c>
      <c r="B10" s="3">
        <v>0.995</v>
      </c>
      <c r="C10" s="3">
        <v>0.96596747494631363</v>
      </c>
      <c r="D10" s="3">
        <v>1</v>
      </c>
      <c r="E10" s="3">
        <v>0.98245303417809826</v>
      </c>
      <c r="F10" s="3">
        <v>1.7149177649082449E-2</v>
      </c>
      <c r="G10" s="3">
        <v>5.134134929062356E-3</v>
      </c>
      <c r="H10">
        <v>800</v>
      </c>
      <c r="K10" t="s">
        <v>23</v>
      </c>
      <c r="L10" t="s">
        <v>14</v>
      </c>
      <c r="M10" t="s">
        <v>31</v>
      </c>
      <c r="N10">
        <v>4000</v>
      </c>
      <c r="O10">
        <v>3</v>
      </c>
      <c r="P10" t="b">
        <v>1</v>
      </c>
      <c r="Q10" s="20" t="s">
        <v>69</v>
      </c>
      <c r="R10" s="20">
        <f t="shared" ref="R10:X10" si="2">AVERAGE(A10:A13)</f>
        <v>0.98771698656926721</v>
      </c>
      <c r="S10" s="20">
        <f t="shared" si="2"/>
        <v>0.96718749999999998</v>
      </c>
      <c r="T10" s="20">
        <f t="shared" si="2"/>
        <v>0.90090931016965814</v>
      </c>
      <c r="U10" s="20">
        <f t="shared" si="2"/>
        <v>0.92584902932097424</v>
      </c>
      <c r="V10" s="20">
        <f t="shared" si="2"/>
        <v>0.91237856565822928</v>
      </c>
      <c r="W10" s="20">
        <f t="shared" si="2"/>
        <v>9.1140496744364641E-2</v>
      </c>
      <c r="X10" s="20">
        <f t="shared" si="2"/>
        <v>2.6085589300912246E-2</v>
      </c>
      <c r="Y10" t="s">
        <v>14</v>
      </c>
    </row>
    <row r="11" spans="1:25" x14ac:dyDescent="0.2">
      <c r="A11" s="20">
        <v>0.9947496844063517</v>
      </c>
      <c r="B11" s="3">
        <v>0.97124999999999995</v>
      </c>
      <c r="C11" s="3">
        <v>0.89917892156862733</v>
      </c>
      <c r="D11" s="3">
        <v>0.97511494252873565</v>
      </c>
      <c r="E11" s="3">
        <v>0.93413359788359784</v>
      </c>
      <c r="F11" s="3">
        <v>9.9827606935864649E-2</v>
      </c>
      <c r="G11" s="3">
        <v>2.469012391592949E-2</v>
      </c>
      <c r="H11">
        <v>800</v>
      </c>
      <c r="K11" t="s">
        <v>23</v>
      </c>
      <c r="L11" t="s">
        <v>14</v>
      </c>
      <c r="M11" t="s">
        <v>15</v>
      </c>
      <c r="N11">
        <v>4000</v>
      </c>
      <c r="O11">
        <v>4</v>
      </c>
      <c r="P11" t="b">
        <v>1</v>
      </c>
      <c r="Q11" s="20" t="s">
        <v>69</v>
      </c>
      <c r="Y11" t="s">
        <v>14</v>
      </c>
    </row>
    <row r="12" spans="1:25" x14ac:dyDescent="0.2">
      <c r="A12" s="20">
        <v>0.97931566016431726</v>
      </c>
      <c r="B12" s="3">
        <v>0.95874999999999999</v>
      </c>
      <c r="C12" s="3">
        <v>0.89092573999702507</v>
      </c>
      <c r="D12" s="3">
        <v>0.87423063127690104</v>
      </c>
      <c r="E12" s="3">
        <v>0.88249205740578451</v>
      </c>
      <c r="F12" s="3">
        <v>0.1158368010781029</v>
      </c>
      <c r="G12" s="3">
        <v>3.3043436510795117E-2</v>
      </c>
      <c r="H12">
        <v>800</v>
      </c>
      <c r="K12" t="s">
        <v>23</v>
      </c>
      <c r="L12" t="s">
        <v>14</v>
      </c>
      <c r="M12" t="s">
        <v>33</v>
      </c>
      <c r="N12">
        <v>4000</v>
      </c>
      <c r="O12">
        <v>5</v>
      </c>
      <c r="P12" t="b">
        <v>1</v>
      </c>
      <c r="Q12" s="20" t="s">
        <v>69</v>
      </c>
      <c r="Y12" t="s">
        <v>14</v>
      </c>
    </row>
    <row r="13" spans="1:25" x14ac:dyDescent="0.2">
      <c r="A13" s="20">
        <v>0.97695817918129246</v>
      </c>
      <c r="B13" s="3">
        <v>0.94374999999999998</v>
      </c>
      <c r="C13" s="3">
        <v>0.84756510416666653</v>
      </c>
      <c r="D13" s="3">
        <v>0.85405054347826082</v>
      </c>
      <c r="E13" s="3">
        <v>0.85043557316543628</v>
      </c>
      <c r="F13" s="3">
        <v>0.1317484013144086</v>
      </c>
      <c r="G13" s="3">
        <v>4.147466184786202E-2</v>
      </c>
      <c r="H13">
        <v>800</v>
      </c>
      <c r="K13" t="s">
        <v>23</v>
      </c>
      <c r="L13" t="s">
        <v>14</v>
      </c>
      <c r="M13" t="s">
        <v>32</v>
      </c>
      <c r="N13">
        <v>4000</v>
      </c>
      <c r="O13">
        <v>6</v>
      </c>
      <c r="P13" t="b">
        <v>1</v>
      </c>
      <c r="Q13" s="20" t="s">
        <v>69</v>
      </c>
      <c r="Y13" t="s">
        <v>14</v>
      </c>
    </row>
    <row r="14" spans="1:25" x14ac:dyDescent="0.2">
      <c r="A14" s="23"/>
      <c r="B14" s="3"/>
      <c r="C14" s="3"/>
      <c r="D14" s="3"/>
      <c r="E14" s="3"/>
      <c r="F14" s="3"/>
      <c r="G14" s="3"/>
    </row>
    <row r="15" spans="1:25" x14ac:dyDescent="0.2">
      <c r="A15" s="20"/>
      <c r="B15" s="20"/>
      <c r="C15" s="20"/>
      <c r="D15" s="20"/>
      <c r="E15" s="20"/>
      <c r="F15" s="20"/>
      <c r="G15" s="20"/>
    </row>
    <row r="16" spans="1:25" x14ac:dyDescent="0.2">
      <c r="A16" s="20"/>
      <c r="B16" s="3"/>
      <c r="C16" s="3"/>
      <c r="D16" s="3"/>
      <c r="E16" s="3"/>
      <c r="F16" s="3"/>
      <c r="G16" s="3"/>
    </row>
    <row r="17" spans="1:25" x14ac:dyDescent="0.2">
      <c r="A17" s="1" t="s">
        <v>0</v>
      </c>
      <c r="B17" s="1" t="s">
        <v>1</v>
      </c>
      <c r="C17" s="1" t="s">
        <v>2</v>
      </c>
      <c r="D17" s="1" t="s">
        <v>3</v>
      </c>
      <c r="E17" s="1" t="s">
        <v>4</v>
      </c>
      <c r="F17" s="1" t="s">
        <v>5</v>
      </c>
      <c r="G17" s="1" t="s">
        <v>6</v>
      </c>
      <c r="H17" s="1" t="s">
        <v>7</v>
      </c>
      <c r="I17" s="1" t="s">
        <v>8</v>
      </c>
      <c r="J17" s="1" t="s">
        <v>9</v>
      </c>
      <c r="K17" s="1" t="s">
        <v>10</v>
      </c>
      <c r="L17" s="1" t="s">
        <v>11</v>
      </c>
      <c r="M17" s="1" t="s">
        <v>12</v>
      </c>
      <c r="N17" s="2" t="s">
        <v>34</v>
      </c>
      <c r="O17" s="2" t="s">
        <v>35</v>
      </c>
      <c r="P17" s="2" t="s">
        <v>36</v>
      </c>
    </row>
    <row r="18" spans="1:25" x14ac:dyDescent="0.2">
      <c r="A18" s="20">
        <v>0.99793278250409589</v>
      </c>
      <c r="B18" s="3">
        <v>0.98812500000000003</v>
      </c>
      <c r="C18" s="3">
        <v>0.99293945312499998</v>
      </c>
      <c r="D18" s="3">
        <v>0.37858446485622999</v>
      </c>
      <c r="E18" s="3">
        <v>0.47931822669826218</v>
      </c>
      <c r="F18" s="3">
        <v>3.3492686822562623E-2</v>
      </c>
      <c r="G18" s="3">
        <v>9.1130388241679842E-3</v>
      </c>
      <c r="H18">
        <v>3200</v>
      </c>
      <c r="K18" t="s">
        <v>26</v>
      </c>
      <c r="L18" t="s">
        <v>29</v>
      </c>
      <c r="M18" t="s">
        <v>31</v>
      </c>
      <c r="N18">
        <v>4000</v>
      </c>
      <c r="O18">
        <v>3</v>
      </c>
      <c r="P18" t="b">
        <v>1</v>
      </c>
      <c r="Q18" t="s">
        <v>120</v>
      </c>
      <c r="R18" s="20">
        <f t="shared" ref="R18:X18" si="3">AVERAGE(A18:A21)</f>
        <v>0.99676944574931392</v>
      </c>
      <c r="S18" s="20">
        <f t="shared" si="3"/>
        <v>0.98789062500000002</v>
      </c>
      <c r="T18" s="20">
        <f t="shared" si="3"/>
        <v>0.81398469061533729</v>
      </c>
      <c r="U18" s="20">
        <f t="shared" si="3"/>
        <v>0.3978720285652837</v>
      </c>
      <c r="V18" s="20">
        <f t="shared" si="3"/>
        <v>0.47124819186358707</v>
      </c>
      <c r="W18" s="20">
        <f t="shared" si="3"/>
        <v>3.4224523197370564E-2</v>
      </c>
      <c r="X18" s="20">
        <f t="shared" si="3"/>
        <v>9.4420984874208462E-3</v>
      </c>
      <c r="Y18" t="s">
        <v>29</v>
      </c>
    </row>
    <row r="19" spans="1:25" x14ac:dyDescent="0.2">
      <c r="A19" s="20">
        <v>0.99905319437391293</v>
      </c>
      <c r="B19" s="3">
        <v>0.99531250000000004</v>
      </c>
      <c r="C19" s="3">
        <v>0.99735179407176289</v>
      </c>
      <c r="D19" s="3">
        <v>0.3106640625</v>
      </c>
      <c r="E19" s="3">
        <v>0.38592452686202677</v>
      </c>
      <c r="F19" s="3">
        <v>1.784205090719005E-2</v>
      </c>
      <c r="G19" s="3">
        <v>4.3794220687083021E-3</v>
      </c>
      <c r="H19">
        <v>3200</v>
      </c>
      <c r="K19" t="s">
        <v>26</v>
      </c>
      <c r="L19" t="s">
        <v>29</v>
      </c>
      <c r="M19" t="s">
        <v>15</v>
      </c>
      <c r="N19">
        <v>4000</v>
      </c>
      <c r="O19">
        <v>4</v>
      </c>
      <c r="P19" t="b">
        <v>1</v>
      </c>
      <c r="Q19" t="s">
        <v>120</v>
      </c>
      <c r="Y19" t="s">
        <v>29</v>
      </c>
    </row>
    <row r="20" spans="1:25" x14ac:dyDescent="0.2">
      <c r="A20" s="20">
        <v>0.99428425064332659</v>
      </c>
      <c r="B20" s="3">
        <v>0.98781249999999998</v>
      </c>
      <c r="C20" s="3">
        <v>0.98944602272727278</v>
      </c>
      <c r="D20" s="3">
        <v>0.61354223901098903</v>
      </c>
      <c r="E20" s="3">
        <v>0.73743880107941406</v>
      </c>
      <c r="F20" s="3">
        <v>3.7835247054076447E-2</v>
      </c>
      <c r="G20" s="3">
        <v>1.0535189896437539E-2</v>
      </c>
      <c r="H20">
        <v>3200</v>
      </c>
      <c r="K20" t="s">
        <v>26</v>
      </c>
      <c r="L20" t="s">
        <v>29</v>
      </c>
      <c r="M20" t="s">
        <v>33</v>
      </c>
      <c r="N20">
        <v>4000</v>
      </c>
      <c r="O20">
        <v>5</v>
      </c>
      <c r="P20" t="b">
        <v>1</v>
      </c>
      <c r="Q20" t="s">
        <v>120</v>
      </c>
      <c r="Y20" t="s">
        <v>29</v>
      </c>
    </row>
    <row r="21" spans="1:25" x14ac:dyDescent="0.2">
      <c r="A21" s="20">
        <v>0.99580755547592037</v>
      </c>
      <c r="B21" s="3">
        <v>0.98031250000000003</v>
      </c>
      <c r="C21" s="3">
        <v>0.27620149253731341</v>
      </c>
      <c r="D21" s="3">
        <v>0.28869734789391582</v>
      </c>
      <c r="E21" s="3">
        <v>0.28231121281464527</v>
      </c>
      <c r="F21" s="3">
        <v>4.7728108005653143E-2</v>
      </c>
      <c r="G21" s="3">
        <v>1.3740743160369559E-2</v>
      </c>
      <c r="H21">
        <v>3200</v>
      </c>
      <c r="K21" t="s">
        <v>26</v>
      </c>
      <c r="L21" t="s">
        <v>29</v>
      </c>
      <c r="M21" t="s">
        <v>32</v>
      </c>
      <c r="N21">
        <v>4000</v>
      </c>
      <c r="O21">
        <v>6</v>
      </c>
      <c r="P21" t="b">
        <v>1</v>
      </c>
      <c r="Q21" t="s">
        <v>120</v>
      </c>
      <c r="Y21" t="s">
        <v>29</v>
      </c>
    </row>
    <row r="22" spans="1:25" x14ac:dyDescent="0.2">
      <c r="A22" s="20">
        <v>0.99996952426415797</v>
      </c>
      <c r="B22" s="3">
        <v>0.99812500000000004</v>
      </c>
      <c r="C22" s="3">
        <v>0.99019662921348317</v>
      </c>
      <c r="D22" s="3">
        <v>0.9950426136363637</v>
      </c>
      <c r="E22" s="3">
        <v>0.99260593220338988</v>
      </c>
      <c r="F22" s="3">
        <v>7.3603853127310248E-3</v>
      </c>
      <c r="G22" s="3">
        <v>1.3880289192826549E-3</v>
      </c>
      <c r="H22">
        <v>3200</v>
      </c>
      <c r="K22" t="s">
        <v>26</v>
      </c>
      <c r="L22" t="s">
        <v>28</v>
      </c>
      <c r="M22" t="s">
        <v>31</v>
      </c>
      <c r="N22">
        <v>4000</v>
      </c>
      <c r="O22">
        <v>3</v>
      </c>
      <c r="P22" t="b">
        <v>1</v>
      </c>
      <c r="Q22" t="s">
        <v>120</v>
      </c>
      <c r="R22" s="20">
        <f t="shared" ref="R22:X22" si="4">AVERAGE(A22:A25)</f>
        <v>0.92273838629155569</v>
      </c>
      <c r="S22" s="20">
        <f t="shared" si="4"/>
        <v>0.93093749999999997</v>
      </c>
      <c r="T22" s="20">
        <f t="shared" si="4"/>
        <v>0.82688570256503979</v>
      </c>
      <c r="U22" s="20">
        <f t="shared" si="4"/>
        <v>0.31889119798254034</v>
      </c>
      <c r="V22" s="20">
        <f t="shared" si="4"/>
        <v>0.36439034010040322</v>
      </c>
      <c r="W22" s="20">
        <f t="shared" si="4"/>
        <v>0.16787483696509287</v>
      </c>
      <c r="X22" s="20">
        <f t="shared" si="4"/>
        <v>5.0008606746823558E-2</v>
      </c>
      <c r="Y22" t="s">
        <v>28</v>
      </c>
    </row>
    <row r="23" spans="1:25" x14ac:dyDescent="0.2">
      <c r="A23" s="20">
        <v>0.90613451604630724</v>
      </c>
      <c r="B23" s="3">
        <v>0.90593749999999995</v>
      </c>
      <c r="C23" s="3">
        <v>0.72252475247524761</v>
      </c>
      <c r="D23" s="3">
        <v>0.2027083333333333</v>
      </c>
      <c r="E23" s="3">
        <v>0.31659436008676789</v>
      </c>
      <c r="F23" s="3">
        <v>0.22538314335382939</v>
      </c>
      <c r="G23" s="3">
        <v>6.8185070476599829E-2</v>
      </c>
      <c r="H23">
        <v>3200</v>
      </c>
      <c r="K23" t="s">
        <v>26</v>
      </c>
      <c r="L23" t="s">
        <v>28</v>
      </c>
      <c r="M23" t="s">
        <v>15</v>
      </c>
      <c r="N23">
        <v>4000</v>
      </c>
      <c r="O23">
        <v>4</v>
      </c>
      <c r="P23" t="b">
        <v>1</v>
      </c>
      <c r="Q23" t="s">
        <v>120</v>
      </c>
      <c r="Y23" t="s">
        <v>28</v>
      </c>
    </row>
    <row r="24" spans="1:25" x14ac:dyDescent="0.2">
      <c r="A24" s="20">
        <v>0.89626543596886665</v>
      </c>
      <c r="B24" s="3">
        <v>0.91374999999999995</v>
      </c>
      <c r="C24" s="3">
        <v>0.890625</v>
      </c>
      <c r="D24" s="3">
        <v>4.5908505154639172E-2</v>
      </c>
      <c r="E24" s="3">
        <v>8.7316176470588244E-2</v>
      </c>
      <c r="F24" s="3">
        <v>0.2130779825361063</v>
      </c>
      <c r="G24" s="3">
        <v>6.2829909086708907E-2</v>
      </c>
      <c r="H24">
        <v>3200</v>
      </c>
      <c r="K24" t="s">
        <v>26</v>
      </c>
      <c r="L24" t="s">
        <v>28</v>
      </c>
      <c r="M24" t="s">
        <v>33</v>
      </c>
      <c r="N24">
        <v>4000</v>
      </c>
      <c r="O24">
        <v>5</v>
      </c>
      <c r="P24" t="b">
        <v>1</v>
      </c>
      <c r="Q24" t="s">
        <v>120</v>
      </c>
      <c r="Y24" t="s">
        <v>28</v>
      </c>
    </row>
    <row r="25" spans="1:25" x14ac:dyDescent="0.2">
      <c r="A25" s="20">
        <v>0.88858406888689079</v>
      </c>
      <c r="B25" s="3">
        <v>0.90593749999999995</v>
      </c>
      <c r="C25" s="3">
        <v>0.70419642857142861</v>
      </c>
      <c r="D25" s="3">
        <v>3.1905339805825238E-2</v>
      </c>
      <c r="E25" s="3">
        <v>6.1044891640866857E-2</v>
      </c>
      <c r="F25" s="3">
        <v>0.22567783665770469</v>
      </c>
      <c r="G25" s="3">
        <v>6.7631418504702834E-2</v>
      </c>
      <c r="H25">
        <v>3200</v>
      </c>
      <c r="K25" t="s">
        <v>26</v>
      </c>
      <c r="L25" t="s">
        <v>28</v>
      </c>
      <c r="M25" t="s">
        <v>32</v>
      </c>
      <c r="N25">
        <v>4000</v>
      </c>
      <c r="O25">
        <v>6</v>
      </c>
      <c r="P25" t="b">
        <v>1</v>
      </c>
      <c r="Q25" t="s">
        <v>120</v>
      </c>
      <c r="Y25" t="s">
        <v>28</v>
      </c>
    </row>
    <row r="26" spans="1:25" x14ac:dyDescent="0.2">
      <c r="A26" s="20">
        <v>0.99999096707650592</v>
      </c>
      <c r="B26" s="3">
        <v>0.99906249999999996</v>
      </c>
      <c r="C26" s="3">
        <v>0.99758778089887645</v>
      </c>
      <c r="D26" s="3">
        <v>0.99520251396648041</v>
      </c>
      <c r="E26" s="3">
        <v>0.99639180672268912</v>
      </c>
      <c r="F26" s="3">
        <v>5.3745347313516271E-3</v>
      </c>
      <c r="G26" s="3">
        <v>9.5049942973136794E-4</v>
      </c>
      <c r="H26">
        <v>3200</v>
      </c>
      <c r="K26" t="s">
        <v>26</v>
      </c>
      <c r="L26" t="s">
        <v>14</v>
      </c>
      <c r="M26" t="s">
        <v>31</v>
      </c>
      <c r="N26">
        <v>4000</v>
      </c>
      <c r="O26">
        <v>3</v>
      </c>
      <c r="P26" t="b">
        <v>1</v>
      </c>
      <c r="Q26" t="s">
        <v>120</v>
      </c>
      <c r="R26" s="20">
        <f t="shared" ref="R26:X26" si="5">AVERAGE(A26:A29)</f>
        <v>0.99949971777817403</v>
      </c>
      <c r="S26" s="20">
        <f t="shared" si="5"/>
        <v>0.9947656250000001</v>
      </c>
      <c r="T26" s="20">
        <f t="shared" si="5"/>
        <v>0.99330280768799972</v>
      </c>
      <c r="U26" s="20">
        <f t="shared" si="5"/>
        <v>0.97416392227869752</v>
      </c>
      <c r="V26" s="20">
        <f t="shared" si="5"/>
        <v>0.98342705589012469</v>
      </c>
      <c r="W26" s="20">
        <f t="shared" si="5"/>
        <v>2.1091450003757724E-2</v>
      </c>
      <c r="X26" s="20">
        <f t="shared" si="5"/>
        <v>4.8326597868068562E-3</v>
      </c>
      <c r="Y26" t="s">
        <v>14</v>
      </c>
    </row>
    <row r="27" spans="1:25" x14ac:dyDescent="0.2">
      <c r="A27" s="21">
        <v>0.99999774078239223</v>
      </c>
      <c r="B27" s="3">
        <v>0.99937500000000001</v>
      </c>
      <c r="C27" s="3">
        <v>0.99856991525423722</v>
      </c>
      <c r="D27" s="3">
        <v>0.99856991525423722</v>
      </c>
      <c r="E27" s="3">
        <v>0.99856991525423722</v>
      </c>
      <c r="F27" s="3">
        <v>4.8563933594104021E-3</v>
      </c>
      <c r="G27" s="3">
        <v>7.361782335349482E-4</v>
      </c>
      <c r="H27">
        <v>3200</v>
      </c>
      <c r="K27" t="s">
        <v>26</v>
      </c>
      <c r="L27" t="s">
        <v>14</v>
      </c>
      <c r="M27" t="s">
        <v>15</v>
      </c>
      <c r="N27">
        <v>4000</v>
      </c>
      <c r="O27">
        <v>4</v>
      </c>
      <c r="P27" t="b">
        <v>1</v>
      </c>
      <c r="Q27" t="s">
        <v>120</v>
      </c>
      <c r="Y27" t="s">
        <v>14</v>
      </c>
    </row>
    <row r="28" spans="1:25" x14ac:dyDescent="0.2">
      <c r="A28" s="20">
        <v>0.99861851922524858</v>
      </c>
      <c r="B28" s="3">
        <v>0.98812500000000003</v>
      </c>
      <c r="C28" s="3">
        <v>0.98238085871493752</v>
      </c>
      <c r="D28" s="3">
        <v>0.94350725182955619</v>
      </c>
      <c r="E28" s="3">
        <v>0.96230006239097488</v>
      </c>
      <c r="F28" s="3">
        <v>4.213296017021096E-2</v>
      </c>
      <c r="G28" s="3">
        <v>1.027340023204867E-2</v>
      </c>
      <c r="H28">
        <v>3200</v>
      </c>
      <c r="K28" t="s">
        <v>26</v>
      </c>
      <c r="L28" t="s">
        <v>14</v>
      </c>
      <c r="M28" t="s">
        <v>33</v>
      </c>
      <c r="N28">
        <v>4000</v>
      </c>
      <c r="O28">
        <v>5</v>
      </c>
      <c r="P28" t="b">
        <v>1</v>
      </c>
      <c r="Q28" t="s">
        <v>120</v>
      </c>
      <c r="Y28" t="s">
        <v>14</v>
      </c>
    </row>
    <row r="29" spans="1:25" x14ac:dyDescent="0.2">
      <c r="A29" s="20">
        <v>0.99939164402854919</v>
      </c>
      <c r="B29" s="3">
        <v>0.99250000000000005</v>
      </c>
      <c r="C29" s="3">
        <v>0.99467267588394814</v>
      </c>
      <c r="D29" s="3">
        <v>0.95937600806451617</v>
      </c>
      <c r="E29" s="3">
        <v>0.97644643919259766</v>
      </c>
      <c r="F29" s="3">
        <v>3.2001911754057907E-2</v>
      </c>
      <c r="G29" s="3">
        <v>7.3705612519124374E-3</v>
      </c>
      <c r="H29">
        <v>3200</v>
      </c>
      <c r="K29" t="s">
        <v>26</v>
      </c>
      <c r="L29" t="s">
        <v>14</v>
      </c>
      <c r="M29" t="s">
        <v>32</v>
      </c>
      <c r="N29">
        <v>4000</v>
      </c>
      <c r="O29">
        <v>6</v>
      </c>
      <c r="P29" t="b">
        <v>1</v>
      </c>
      <c r="Q29" t="s">
        <v>120</v>
      </c>
      <c r="Y29" t="s">
        <v>14</v>
      </c>
    </row>
  </sheetData>
  <autoFilter ref="A17:P17" xr:uid="{BA64D52D-0031-E84F-993B-D4A0CC0AA888}">
    <sortState xmlns:xlrd2="http://schemas.microsoft.com/office/spreadsheetml/2017/richdata2" ref="A18:P32">
      <sortCondition ref="L17:L32"/>
    </sortState>
  </autoFilter>
  <pageMargins left="0.7" right="0.7" top="0.75" bottom="0.75" header="0.3" footer="0.3"/>
  <pageSetup paperSize="9" orientation="portrait" horizontalDpi="0" verticalDpi="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E84D4-1E1E-4944-A2BE-7E1E42C9542C}">
  <dimension ref="A1:Y29"/>
  <sheetViews>
    <sheetView topLeftCell="E1" workbookViewId="0">
      <selection activeCell="Q1" sqref="Q1:X1"/>
    </sheetView>
  </sheetViews>
  <sheetFormatPr baseColWidth="10" defaultRowHeight="15" x14ac:dyDescent="0.2"/>
  <sheetData>
    <row r="1" spans="1:25" x14ac:dyDescent="0.2">
      <c r="A1" s="1" t="s">
        <v>0</v>
      </c>
      <c r="B1" s="1" t="s">
        <v>1</v>
      </c>
      <c r="C1" s="1" t="s">
        <v>2</v>
      </c>
      <c r="D1" s="1" t="s">
        <v>3</v>
      </c>
      <c r="E1" s="1" t="s">
        <v>4</v>
      </c>
      <c r="F1" s="1" t="s">
        <v>5</v>
      </c>
      <c r="G1" s="1" t="s">
        <v>6</v>
      </c>
      <c r="H1" s="1" t="s">
        <v>7</v>
      </c>
      <c r="I1" s="1" t="s">
        <v>8</v>
      </c>
      <c r="J1" s="1" t="s">
        <v>9</v>
      </c>
      <c r="K1" s="1" t="s">
        <v>10</v>
      </c>
      <c r="L1" s="1" t="s">
        <v>11</v>
      </c>
      <c r="M1" s="1" t="s">
        <v>12</v>
      </c>
      <c r="N1" s="2" t="s">
        <v>34</v>
      </c>
      <c r="O1" s="2" t="s">
        <v>35</v>
      </c>
      <c r="P1" s="2" t="s">
        <v>36</v>
      </c>
      <c r="R1" s="24" t="s">
        <v>0</v>
      </c>
      <c r="S1" s="1" t="s">
        <v>1</v>
      </c>
      <c r="T1" s="1" t="s">
        <v>2</v>
      </c>
      <c r="U1" s="1" t="s">
        <v>3</v>
      </c>
      <c r="V1" s="1" t="s">
        <v>4</v>
      </c>
      <c r="W1" s="1" t="s">
        <v>5</v>
      </c>
      <c r="X1" s="1" t="s">
        <v>6</v>
      </c>
    </row>
    <row r="2" spans="1:25" x14ac:dyDescent="0.2">
      <c r="A2" s="20">
        <v>0.63398078032749294</v>
      </c>
      <c r="B2" s="3">
        <v>0.79249999999999998</v>
      </c>
      <c r="C2" s="3">
        <v>0.39416666666666672</v>
      </c>
      <c r="D2" s="3">
        <v>9.3110236220472434E-3</v>
      </c>
      <c r="E2" s="3">
        <v>1.8192307692307699E-2</v>
      </c>
      <c r="F2" s="3">
        <v>0.47907285920563752</v>
      </c>
      <c r="G2" s="3">
        <v>0.15314611079952981</v>
      </c>
      <c r="H2">
        <v>800</v>
      </c>
      <c r="K2" t="s">
        <v>22</v>
      </c>
      <c r="L2" t="s">
        <v>29</v>
      </c>
      <c r="M2" t="s">
        <v>31</v>
      </c>
      <c r="N2">
        <v>4000</v>
      </c>
      <c r="O2">
        <v>3</v>
      </c>
      <c r="P2" t="b">
        <v>1</v>
      </c>
      <c r="Q2" t="s">
        <v>69</v>
      </c>
      <c r="R2" s="20">
        <f>AVERAGE(A2:A5)</f>
        <v>0.68542400587525831</v>
      </c>
      <c r="S2" s="20">
        <f t="shared" ref="S2:X2" si="0">AVERAGE(B2:B5)</f>
        <v>0.79843750000000002</v>
      </c>
      <c r="T2" s="20">
        <f t="shared" si="0"/>
        <v>0.45449479166666673</v>
      </c>
      <c r="U2" s="20">
        <f t="shared" si="0"/>
        <v>9.4626467102851025E-2</v>
      </c>
      <c r="V2" s="20">
        <f t="shared" si="0"/>
        <v>0.15071688881803633</v>
      </c>
      <c r="W2" s="20">
        <f t="shared" si="0"/>
        <v>0.45720431124201949</v>
      </c>
      <c r="X2" s="20">
        <f t="shared" si="0"/>
        <v>0.14550717633596028</v>
      </c>
      <c r="Y2" t="s">
        <v>29</v>
      </c>
    </row>
    <row r="3" spans="1:25" x14ac:dyDescent="0.2">
      <c r="A3" s="20">
        <v>0.67150623178243407</v>
      </c>
      <c r="B3" s="3">
        <v>0.80374999999999996</v>
      </c>
      <c r="C3" s="3">
        <v>0.33881250000000002</v>
      </c>
      <c r="D3" s="3">
        <v>0.1026704545454545</v>
      </c>
      <c r="E3" s="3">
        <v>0.15758720930232559</v>
      </c>
      <c r="F3" s="3">
        <v>0.44533270899455052</v>
      </c>
      <c r="G3" s="3">
        <v>0.14224504344033129</v>
      </c>
      <c r="H3">
        <v>800</v>
      </c>
      <c r="K3" t="s">
        <v>22</v>
      </c>
      <c r="L3" t="s">
        <v>29</v>
      </c>
      <c r="M3" t="s">
        <v>15</v>
      </c>
      <c r="N3">
        <v>4000</v>
      </c>
      <c r="O3">
        <v>4</v>
      </c>
      <c r="P3" t="b">
        <v>1</v>
      </c>
      <c r="Q3" t="s">
        <v>69</v>
      </c>
      <c r="Y3" t="s">
        <v>29</v>
      </c>
    </row>
    <row r="4" spans="1:25" x14ac:dyDescent="0.2">
      <c r="A4" s="20">
        <v>0.72249786201871458</v>
      </c>
      <c r="B4" s="3">
        <v>0.8</v>
      </c>
      <c r="C4" s="3">
        <v>0.56833333333333336</v>
      </c>
      <c r="D4" s="3">
        <v>0.1247560975609756</v>
      </c>
      <c r="E4" s="3">
        <v>0.2046</v>
      </c>
      <c r="F4" s="3">
        <v>0.45184406808725402</v>
      </c>
      <c r="G4" s="3">
        <v>0.1432175250156438</v>
      </c>
      <c r="H4">
        <v>800</v>
      </c>
      <c r="K4" t="s">
        <v>22</v>
      </c>
      <c r="L4" t="s">
        <v>29</v>
      </c>
      <c r="M4" t="s">
        <v>33</v>
      </c>
      <c r="N4">
        <v>4000</v>
      </c>
      <c r="O4">
        <v>5</v>
      </c>
      <c r="P4" t="b">
        <v>1</v>
      </c>
      <c r="Q4" t="s">
        <v>69</v>
      </c>
      <c r="Y4" t="s">
        <v>29</v>
      </c>
    </row>
    <row r="5" spans="1:25" x14ac:dyDescent="0.2">
      <c r="A5" s="20">
        <v>0.71371114937239166</v>
      </c>
      <c r="B5" s="3">
        <v>0.79749999999999999</v>
      </c>
      <c r="C5" s="3">
        <v>0.51666666666666672</v>
      </c>
      <c r="D5" s="3">
        <v>0.14176829268292679</v>
      </c>
      <c r="E5" s="3">
        <v>0.22248803827751201</v>
      </c>
      <c r="F5" s="3">
        <v>0.45256760868063578</v>
      </c>
      <c r="G5" s="3">
        <v>0.14342002608833621</v>
      </c>
      <c r="H5">
        <v>800</v>
      </c>
      <c r="K5" t="s">
        <v>22</v>
      </c>
      <c r="L5" t="s">
        <v>29</v>
      </c>
      <c r="M5" t="s">
        <v>32</v>
      </c>
      <c r="N5">
        <v>4000</v>
      </c>
      <c r="O5">
        <v>6</v>
      </c>
      <c r="P5" t="b">
        <v>1</v>
      </c>
      <c r="Q5" t="s">
        <v>69</v>
      </c>
      <c r="Y5" t="s">
        <v>29</v>
      </c>
    </row>
    <row r="6" spans="1:25" x14ac:dyDescent="0.2">
      <c r="A6" s="20">
        <v>0.62572596415170123</v>
      </c>
      <c r="B6" s="3">
        <v>0.79249999999999998</v>
      </c>
      <c r="C6" s="3">
        <v>0.40250000000000002</v>
      </c>
      <c r="D6" s="3">
        <v>9.0789473684210528E-3</v>
      </c>
      <c r="E6" s="3">
        <v>1.7757352941176471E-2</v>
      </c>
      <c r="F6" s="3">
        <v>0.47579711544829678</v>
      </c>
      <c r="G6" s="3">
        <v>0.152174414442005</v>
      </c>
      <c r="H6">
        <v>800</v>
      </c>
      <c r="K6" t="s">
        <v>22</v>
      </c>
      <c r="L6" t="s">
        <v>28</v>
      </c>
      <c r="M6" t="s">
        <v>31</v>
      </c>
      <c r="N6">
        <v>4000</v>
      </c>
      <c r="O6">
        <v>3</v>
      </c>
      <c r="P6" t="b">
        <v>1</v>
      </c>
      <c r="Q6" t="s">
        <v>69</v>
      </c>
      <c r="R6" s="20">
        <f>AVERAGE(A6:A9)</f>
        <v>0.70652947730965043</v>
      </c>
      <c r="S6" s="20">
        <f t="shared" ref="S6:X6" si="1">AVERAGE(B6:B9)</f>
        <v>0.79500000000000004</v>
      </c>
      <c r="T6" s="20">
        <f t="shared" si="1"/>
        <v>0.40726648904297219</v>
      </c>
      <c r="U6" s="20">
        <f t="shared" si="1"/>
        <v>0.11755675858841001</v>
      </c>
      <c r="V6" s="20">
        <f t="shared" si="1"/>
        <v>0.16106753875809865</v>
      </c>
      <c r="W6" s="20">
        <f t="shared" si="1"/>
        <v>0.45938441610807601</v>
      </c>
      <c r="X6" s="20">
        <f t="shared" si="1"/>
        <v>0.14739630769787787</v>
      </c>
      <c r="Y6" t="s">
        <v>28</v>
      </c>
    </row>
    <row r="7" spans="1:25" x14ac:dyDescent="0.2">
      <c r="A7" s="20">
        <v>0.74091329933719197</v>
      </c>
      <c r="B7" s="3">
        <v>0.79625000000000001</v>
      </c>
      <c r="C7" s="3">
        <v>0.40300000000000002</v>
      </c>
      <c r="D7" s="3">
        <v>0.137193567961165</v>
      </c>
      <c r="E7" s="3">
        <v>0.19628464151618091</v>
      </c>
      <c r="F7" s="3">
        <v>0.44863696016340709</v>
      </c>
      <c r="G7" s="3">
        <v>0.14435598911301339</v>
      </c>
      <c r="H7">
        <v>800</v>
      </c>
      <c r="K7" t="s">
        <v>22</v>
      </c>
      <c r="L7" t="s">
        <v>28</v>
      </c>
      <c r="M7" t="s">
        <v>15</v>
      </c>
      <c r="N7">
        <v>4000</v>
      </c>
      <c r="O7">
        <v>4</v>
      </c>
      <c r="P7" t="b">
        <v>1</v>
      </c>
      <c r="Q7" t="s">
        <v>69</v>
      </c>
      <c r="Y7" t="s">
        <v>28</v>
      </c>
    </row>
    <row r="8" spans="1:25" x14ac:dyDescent="0.2">
      <c r="A8" s="20">
        <v>0.73370405212290879</v>
      </c>
      <c r="B8" s="3">
        <v>0.80500000000000005</v>
      </c>
      <c r="C8" s="3">
        <v>0.51617424242424248</v>
      </c>
      <c r="D8" s="3">
        <v>0.1556428142814282</v>
      </c>
      <c r="E8" s="3">
        <v>0.22202914096719409</v>
      </c>
      <c r="F8" s="3">
        <v>0.4508664157504168</v>
      </c>
      <c r="G8" s="3">
        <v>0.14437636113841759</v>
      </c>
      <c r="H8">
        <v>800</v>
      </c>
      <c r="K8" t="s">
        <v>22</v>
      </c>
      <c r="L8" t="s">
        <v>28</v>
      </c>
      <c r="M8" t="s">
        <v>33</v>
      </c>
      <c r="N8">
        <v>4000</v>
      </c>
      <c r="O8">
        <v>5</v>
      </c>
      <c r="P8" t="b">
        <v>1</v>
      </c>
      <c r="Q8" t="s">
        <v>69</v>
      </c>
      <c r="Y8" t="s">
        <v>28</v>
      </c>
    </row>
    <row r="9" spans="1:25" x14ac:dyDescent="0.2">
      <c r="A9" s="20">
        <v>0.72577459362679975</v>
      </c>
      <c r="B9" s="3">
        <v>0.78625</v>
      </c>
      <c r="C9" s="3">
        <v>0.30739171374764601</v>
      </c>
      <c r="D9" s="3">
        <v>0.1683117047426258</v>
      </c>
      <c r="E9" s="3">
        <v>0.20819901960784309</v>
      </c>
      <c r="F9" s="3">
        <v>0.46223717307018319</v>
      </c>
      <c r="G9" s="3">
        <v>0.1486784660980755</v>
      </c>
      <c r="H9">
        <v>800</v>
      </c>
      <c r="K9" t="s">
        <v>22</v>
      </c>
      <c r="L9" t="s">
        <v>28</v>
      </c>
      <c r="M9" t="s">
        <v>32</v>
      </c>
      <c r="N9">
        <v>4000</v>
      </c>
      <c r="O9">
        <v>6</v>
      </c>
      <c r="P9" t="b">
        <v>1</v>
      </c>
      <c r="Q9" t="s">
        <v>69</v>
      </c>
      <c r="Y9" t="s">
        <v>28</v>
      </c>
    </row>
    <row r="10" spans="1:25" x14ac:dyDescent="0.2">
      <c r="A10" s="20">
        <v>0.60936852647614415</v>
      </c>
      <c r="B10" s="3">
        <v>0.79249999999999998</v>
      </c>
      <c r="C10" s="3">
        <v>0.3208333333333333</v>
      </c>
      <c r="D10" s="3">
        <v>8.2974137931034492E-3</v>
      </c>
      <c r="E10" s="3">
        <v>1.6176470588235299E-2</v>
      </c>
      <c r="F10" s="3">
        <v>0.47716233546498138</v>
      </c>
      <c r="G10" s="3">
        <v>0.1524611222685629</v>
      </c>
      <c r="H10">
        <v>800</v>
      </c>
      <c r="K10" t="s">
        <v>22</v>
      </c>
      <c r="L10" t="s">
        <v>14</v>
      </c>
      <c r="M10" t="s">
        <v>31</v>
      </c>
      <c r="N10">
        <v>4000</v>
      </c>
      <c r="O10">
        <v>3</v>
      </c>
      <c r="P10" t="b">
        <v>1</v>
      </c>
      <c r="Q10" t="s">
        <v>69</v>
      </c>
      <c r="R10" s="20">
        <f>AVERAGE(A10:A13)</f>
        <v>0.68643586130745482</v>
      </c>
      <c r="S10" s="20">
        <f t="shared" ref="S10:X10" si="2">AVERAGE(B10:B13)</f>
        <v>0.79718749999999994</v>
      </c>
      <c r="T10" s="20">
        <f t="shared" si="2"/>
        <v>0.32809009009009016</v>
      </c>
      <c r="U10" s="20">
        <f t="shared" si="2"/>
        <v>8.3693653584392014E-2</v>
      </c>
      <c r="V10" s="20">
        <f t="shared" si="2"/>
        <v>0.12406539788208851</v>
      </c>
      <c r="W10" s="20">
        <f t="shared" si="2"/>
        <v>0.46320876727769006</v>
      </c>
      <c r="X10" s="20">
        <f t="shared" si="2"/>
        <v>0.14810827737870164</v>
      </c>
      <c r="Y10" t="s">
        <v>14</v>
      </c>
    </row>
    <row r="11" spans="1:25" x14ac:dyDescent="0.2">
      <c r="A11" s="20">
        <v>0.68845574720506508</v>
      </c>
      <c r="B11" s="3">
        <v>0.80125000000000002</v>
      </c>
      <c r="C11" s="3">
        <v>0.32166666666666671</v>
      </c>
      <c r="D11" s="3">
        <v>6.7719298245614026E-2</v>
      </c>
      <c r="E11" s="3">
        <v>0.1118840579710145</v>
      </c>
      <c r="F11" s="3">
        <v>0.4584356001738128</v>
      </c>
      <c r="G11" s="3">
        <v>0.145744993942718</v>
      </c>
      <c r="H11">
        <v>800</v>
      </c>
      <c r="K11" t="s">
        <v>22</v>
      </c>
      <c r="L11" t="s">
        <v>14</v>
      </c>
      <c r="M11" t="s">
        <v>15</v>
      </c>
      <c r="N11">
        <v>4000</v>
      </c>
      <c r="O11">
        <v>4</v>
      </c>
      <c r="P11" t="b">
        <v>1</v>
      </c>
      <c r="Q11" t="s">
        <v>69</v>
      </c>
      <c r="Y11" t="s">
        <v>14</v>
      </c>
    </row>
    <row r="12" spans="1:25" x14ac:dyDescent="0.2">
      <c r="A12" s="20">
        <v>0.72668395896675553</v>
      </c>
      <c r="B12" s="3">
        <v>0.79249999999999998</v>
      </c>
      <c r="C12" s="3">
        <v>0.31777702702702698</v>
      </c>
      <c r="D12" s="3">
        <v>0.12672665229885061</v>
      </c>
      <c r="E12" s="3">
        <v>0.17615560842364969</v>
      </c>
      <c r="F12" s="3">
        <v>0.45935676170103312</v>
      </c>
      <c r="G12" s="3">
        <v>0.14765587614899239</v>
      </c>
      <c r="H12">
        <v>800</v>
      </c>
      <c r="K12" t="s">
        <v>22</v>
      </c>
      <c r="L12" t="s">
        <v>14</v>
      </c>
      <c r="M12" t="s">
        <v>33</v>
      </c>
      <c r="N12">
        <v>4000</v>
      </c>
      <c r="O12">
        <v>5</v>
      </c>
      <c r="P12" t="b">
        <v>1</v>
      </c>
      <c r="Q12" t="s">
        <v>69</v>
      </c>
      <c r="Y12" t="s">
        <v>14</v>
      </c>
    </row>
    <row r="13" spans="1:25" x14ac:dyDescent="0.2">
      <c r="A13" s="20">
        <v>0.7212352125818543</v>
      </c>
      <c r="B13" s="3">
        <v>0.80249999999999999</v>
      </c>
      <c r="C13" s="3">
        <v>0.35208333333333341</v>
      </c>
      <c r="D13" s="3">
        <v>0.13203124999999999</v>
      </c>
      <c r="E13" s="3">
        <v>0.19204545454545449</v>
      </c>
      <c r="F13" s="3">
        <v>0.45788037177093271</v>
      </c>
      <c r="G13" s="3">
        <v>0.14657111715453319</v>
      </c>
      <c r="H13">
        <v>800</v>
      </c>
      <c r="K13" t="s">
        <v>22</v>
      </c>
      <c r="L13" t="s">
        <v>14</v>
      </c>
      <c r="M13" t="s">
        <v>32</v>
      </c>
      <c r="N13">
        <v>4000</v>
      </c>
      <c r="O13">
        <v>6</v>
      </c>
      <c r="P13" t="b">
        <v>1</v>
      </c>
      <c r="Q13" t="s">
        <v>69</v>
      </c>
      <c r="Y13" t="s">
        <v>14</v>
      </c>
    </row>
    <row r="14" spans="1:25" x14ac:dyDescent="0.2">
      <c r="A14" s="23"/>
      <c r="B14" s="3"/>
      <c r="C14" s="3"/>
      <c r="D14" s="3"/>
      <c r="E14" s="3"/>
      <c r="F14" s="3"/>
      <c r="G14" s="3"/>
    </row>
    <row r="15" spans="1:25" x14ac:dyDescent="0.2">
      <c r="A15" s="20"/>
      <c r="B15" s="20"/>
      <c r="C15" s="20"/>
      <c r="D15" s="20"/>
      <c r="E15" s="20"/>
      <c r="F15" s="20"/>
      <c r="G15" s="20"/>
    </row>
    <row r="16" spans="1:25" x14ac:dyDescent="0.2">
      <c r="A16" s="20"/>
      <c r="B16" s="3"/>
      <c r="C16" s="3"/>
      <c r="D16" s="3"/>
      <c r="E16" s="3"/>
      <c r="F16" s="3"/>
      <c r="G16" s="3"/>
    </row>
    <row r="17" spans="1:25" x14ac:dyDescent="0.2">
      <c r="A17" s="1" t="s">
        <v>0</v>
      </c>
      <c r="B17" s="1" t="s">
        <v>1</v>
      </c>
      <c r="C17" s="1" t="s">
        <v>2</v>
      </c>
      <c r="D17" s="1" t="s">
        <v>3</v>
      </c>
      <c r="E17" s="1" t="s">
        <v>4</v>
      </c>
      <c r="F17" s="1" t="s">
        <v>5</v>
      </c>
      <c r="G17" s="1" t="s">
        <v>6</v>
      </c>
      <c r="H17" s="1" t="s">
        <v>7</v>
      </c>
      <c r="I17" s="1" t="s">
        <v>8</v>
      </c>
      <c r="J17" s="1" t="s">
        <v>9</v>
      </c>
      <c r="K17" s="1" t="s">
        <v>10</v>
      </c>
      <c r="L17" s="1" t="s">
        <v>11</v>
      </c>
      <c r="M17" s="1" t="s">
        <v>12</v>
      </c>
      <c r="N17" s="2" t="s">
        <v>34</v>
      </c>
      <c r="O17" s="2" t="s">
        <v>35</v>
      </c>
      <c r="P17" s="2" t="s">
        <v>36</v>
      </c>
    </row>
    <row r="18" spans="1:25" x14ac:dyDescent="0.2">
      <c r="A18" s="20">
        <v>0.72089601931977687</v>
      </c>
      <c r="B18" s="3">
        <v>0.80218750000000005</v>
      </c>
      <c r="C18" s="3">
        <v>0.52200000000000002</v>
      </c>
      <c r="D18" s="3">
        <v>1.074074074074074E-2</v>
      </c>
      <c r="E18" s="3">
        <v>2.1048387096774191E-2</v>
      </c>
      <c r="F18" s="3">
        <v>0.45473174327832738</v>
      </c>
      <c r="G18" s="3">
        <v>0.14394427745768881</v>
      </c>
      <c r="H18">
        <v>3200</v>
      </c>
      <c r="K18" t="s">
        <v>25</v>
      </c>
      <c r="L18" t="s">
        <v>29</v>
      </c>
      <c r="M18" t="s">
        <v>31</v>
      </c>
      <c r="N18">
        <v>4000</v>
      </c>
      <c r="O18">
        <v>3</v>
      </c>
      <c r="P18" t="b">
        <v>1</v>
      </c>
      <c r="Q18" t="s">
        <v>120</v>
      </c>
      <c r="R18" s="20">
        <f>AVERAGE(A18:A21)</f>
        <v>0.81996188820590454</v>
      </c>
      <c r="S18" s="20">
        <f t="shared" ref="S18:X18" si="3">AVERAGE(B18:B21)</f>
        <v>0.82687500000000003</v>
      </c>
      <c r="T18" s="20">
        <f t="shared" si="3"/>
        <v>0.74986454529713431</v>
      </c>
      <c r="U18" s="20">
        <f t="shared" si="3"/>
        <v>0.18432733245164795</v>
      </c>
      <c r="V18" s="20">
        <f t="shared" si="3"/>
        <v>0.26562854294704485</v>
      </c>
      <c r="W18" s="20">
        <f t="shared" si="3"/>
        <v>0.38803126546276212</v>
      </c>
      <c r="X18" s="20">
        <f t="shared" si="3"/>
        <v>0.12187710506162758</v>
      </c>
      <c r="Y18" t="s">
        <v>29</v>
      </c>
    </row>
    <row r="19" spans="1:25" x14ac:dyDescent="0.2">
      <c r="A19" s="20">
        <v>0.85725196963196315</v>
      </c>
      <c r="B19" s="3">
        <v>0.83374999999999999</v>
      </c>
      <c r="C19" s="3">
        <v>0.89044569672131146</v>
      </c>
      <c r="D19" s="3">
        <v>0.1650888018768174</v>
      </c>
      <c r="E19" s="3">
        <v>0.24592861152694609</v>
      </c>
      <c r="F19" s="3">
        <v>0.3628668436816973</v>
      </c>
      <c r="G19" s="3">
        <v>0.1136967000694659</v>
      </c>
      <c r="H19">
        <v>3200</v>
      </c>
      <c r="K19" t="s">
        <v>25</v>
      </c>
      <c r="L19" t="s">
        <v>29</v>
      </c>
      <c r="M19" t="s">
        <v>15</v>
      </c>
      <c r="N19">
        <v>4000</v>
      </c>
      <c r="O19">
        <v>4</v>
      </c>
      <c r="P19" t="b">
        <v>1</v>
      </c>
      <c r="Q19" t="s">
        <v>120</v>
      </c>
      <c r="Y19" t="s">
        <v>29</v>
      </c>
    </row>
    <row r="20" spans="1:25" x14ac:dyDescent="0.2">
      <c r="A20" s="20">
        <v>0.84903231814226732</v>
      </c>
      <c r="B20" s="3">
        <v>0.83437499999999998</v>
      </c>
      <c r="C20" s="3">
        <v>0.78972701149425273</v>
      </c>
      <c r="D20" s="3">
        <v>0.2733871001861567</v>
      </c>
      <c r="E20" s="3">
        <v>0.38853302973199327</v>
      </c>
      <c r="F20" s="3">
        <v>0.36928571462713772</v>
      </c>
      <c r="G20" s="3">
        <v>0.1156162443537177</v>
      </c>
      <c r="H20">
        <v>3200</v>
      </c>
      <c r="K20" t="s">
        <v>25</v>
      </c>
      <c r="L20" t="s">
        <v>29</v>
      </c>
      <c r="M20" t="s">
        <v>33</v>
      </c>
      <c r="N20">
        <v>4000</v>
      </c>
      <c r="O20">
        <v>5</v>
      </c>
      <c r="P20" t="b">
        <v>1</v>
      </c>
      <c r="Q20" t="s">
        <v>120</v>
      </c>
      <c r="Y20" t="s">
        <v>29</v>
      </c>
    </row>
    <row r="21" spans="1:25" x14ac:dyDescent="0.2">
      <c r="A21" s="20">
        <v>0.85266724572961072</v>
      </c>
      <c r="B21" s="3">
        <v>0.83718749999999997</v>
      </c>
      <c r="C21" s="3">
        <v>0.79728547297297292</v>
      </c>
      <c r="D21" s="3">
        <v>0.28809268700287688</v>
      </c>
      <c r="E21" s="3">
        <v>0.40700414343246583</v>
      </c>
      <c r="F21" s="3">
        <v>0.36524076026388602</v>
      </c>
      <c r="G21" s="3">
        <v>0.11425119836563789</v>
      </c>
      <c r="H21">
        <v>3200</v>
      </c>
      <c r="K21" t="s">
        <v>25</v>
      </c>
      <c r="L21" t="s">
        <v>29</v>
      </c>
      <c r="M21" t="s">
        <v>32</v>
      </c>
      <c r="N21">
        <v>4000</v>
      </c>
      <c r="O21">
        <v>6</v>
      </c>
      <c r="P21" t="b">
        <v>1</v>
      </c>
      <c r="Q21" t="s">
        <v>120</v>
      </c>
      <c r="Y21" t="s">
        <v>29</v>
      </c>
    </row>
    <row r="22" spans="1:25" x14ac:dyDescent="0.2">
      <c r="A22" s="20">
        <v>0.72917555078597251</v>
      </c>
      <c r="B22" s="3">
        <v>0.80218750000000005</v>
      </c>
      <c r="C22" s="3">
        <v>0.48151041666666672</v>
      </c>
      <c r="D22" s="3">
        <v>1.1987811203319499E-2</v>
      </c>
      <c r="E22" s="3">
        <v>2.339321862348178E-2</v>
      </c>
      <c r="F22" s="3">
        <v>0.45441318001333358</v>
      </c>
      <c r="G22" s="3">
        <v>0.14386373735405189</v>
      </c>
      <c r="H22">
        <v>3200</v>
      </c>
      <c r="K22" t="s">
        <v>25</v>
      </c>
      <c r="L22" t="s">
        <v>28</v>
      </c>
      <c r="M22" t="s">
        <v>31</v>
      </c>
      <c r="N22">
        <v>4000</v>
      </c>
      <c r="O22">
        <v>3</v>
      </c>
      <c r="P22" t="b">
        <v>1</v>
      </c>
      <c r="Q22" t="s">
        <v>120</v>
      </c>
      <c r="R22" s="20">
        <f>AVERAGE(A22:A25)</f>
        <v>0.84157050378314491</v>
      </c>
      <c r="S22" s="20">
        <f t="shared" ref="S22:X22" si="4">AVERAGE(B22:B25)</f>
        <v>0.83898437499999989</v>
      </c>
      <c r="T22" s="20">
        <f t="shared" si="4"/>
        <v>0.76887846013066308</v>
      </c>
      <c r="U22" s="20">
        <f t="shared" si="4"/>
        <v>0.20203398481131959</v>
      </c>
      <c r="V22" s="20">
        <f t="shared" si="4"/>
        <v>0.29007374544344744</v>
      </c>
      <c r="W22" s="20">
        <f t="shared" si="4"/>
        <v>0.37031719168345512</v>
      </c>
      <c r="X22" s="20">
        <f t="shared" si="4"/>
        <v>0.11503161826127691</v>
      </c>
      <c r="Y22" t="s">
        <v>28</v>
      </c>
    </row>
    <row r="23" spans="1:25" x14ac:dyDescent="0.2">
      <c r="A23" s="20">
        <v>0.87102598482552351</v>
      </c>
      <c r="B23" s="3">
        <v>0.84437499999999999</v>
      </c>
      <c r="C23" s="3">
        <v>0.84380479236577177</v>
      </c>
      <c r="D23" s="3">
        <v>0.23907778575989791</v>
      </c>
      <c r="E23" s="3">
        <v>0.35121630016846422</v>
      </c>
      <c r="F23" s="3">
        <v>0.35276221040013389</v>
      </c>
      <c r="G23" s="3">
        <v>0.1089893869456403</v>
      </c>
      <c r="H23">
        <v>3200</v>
      </c>
      <c r="K23" t="s">
        <v>25</v>
      </c>
      <c r="L23" t="s">
        <v>28</v>
      </c>
      <c r="M23" t="s">
        <v>15</v>
      </c>
      <c r="N23">
        <v>4000</v>
      </c>
      <c r="O23">
        <v>4</v>
      </c>
      <c r="P23" t="b">
        <v>1</v>
      </c>
      <c r="Q23" t="s">
        <v>120</v>
      </c>
      <c r="Y23" t="s">
        <v>28</v>
      </c>
    </row>
    <row r="24" spans="1:25" x14ac:dyDescent="0.2">
      <c r="A24" s="20">
        <v>0.8666702107447054</v>
      </c>
      <c r="B24" s="3">
        <v>0.84687500000000004</v>
      </c>
      <c r="C24" s="3">
        <v>0.83288616771159885</v>
      </c>
      <c r="D24" s="3">
        <v>0.2538559125277875</v>
      </c>
      <c r="E24" s="3">
        <v>0.36775869795017918</v>
      </c>
      <c r="F24" s="3">
        <v>0.35372328870608161</v>
      </c>
      <c r="G24" s="3">
        <v>0.1093473784578143</v>
      </c>
      <c r="H24">
        <v>3200</v>
      </c>
      <c r="K24" t="s">
        <v>25</v>
      </c>
      <c r="L24" t="s">
        <v>28</v>
      </c>
      <c r="M24" t="s">
        <v>33</v>
      </c>
      <c r="N24">
        <v>4000</v>
      </c>
      <c r="O24">
        <v>5</v>
      </c>
      <c r="P24" t="b">
        <v>1</v>
      </c>
      <c r="Q24" t="s">
        <v>120</v>
      </c>
      <c r="Y24" t="s">
        <v>28</v>
      </c>
    </row>
    <row r="25" spans="1:25" x14ac:dyDescent="0.2">
      <c r="A25" s="20">
        <v>0.89941026877637797</v>
      </c>
      <c r="B25" s="3">
        <v>0.86250000000000004</v>
      </c>
      <c r="C25" s="3">
        <v>0.91731246377861486</v>
      </c>
      <c r="D25" s="3">
        <v>0.30321442975427348</v>
      </c>
      <c r="E25" s="3">
        <v>0.41792676503166459</v>
      </c>
      <c r="F25" s="3">
        <v>0.32037008761427138</v>
      </c>
      <c r="G25" s="3">
        <v>9.7925970287601152E-2</v>
      </c>
      <c r="H25">
        <v>3200</v>
      </c>
      <c r="K25" t="s">
        <v>25</v>
      </c>
      <c r="L25" t="s">
        <v>28</v>
      </c>
      <c r="M25" t="s">
        <v>32</v>
      </c>
      <c r="N25">
        <v>4000</v>
      </c>
      <c r="O25">
        <v>6</v>
      </c>
      <c r="P25" t="b">
        <v>1</v>
      </c>
      <c r="Q25" t="s">
        <v>120</v>
      </c>
      <c r="Y25" t="s">
        <v>28</v>
      </c>
    </row>
    <row r="26" spans="1:25" x14ac:dyDescent="0.2">
      <c r="A26" s="20">
        <v>0.78669780937890788</v>
      </c>
      <c r="B26" s="3">
        <v>0.80281250000000004</v>
      </c>
      <c r="C26" s="3">
        <v>0.39401785714285709</v>
      </c>
      <c r="D26" s="3">
        <v>1.3487163814180929E-2</v>
      </c>
      <c r="E26" s="3">
        <v>2.6081560283687941E-2</v>
      </c>
      <c r="F26" s="3">
        <v>0.44216359782758119</v>
      </c>
      <c r="G26" s="3">
        <v>0.13988508647384229</v>
      </c>
      <c r="H26">
        <v>3200</v>
      </c>
      <c r="K26" t="s">
        <v>25</v>
      </c>
      <c r="L26" t="s">
        <v>14</v>
      </c>
      <c r="M26" t="s">
        <v>31</v>
      </c>
      <c r="N26">
        <v>4000</v>
      </c>
      <c r="O26">
        <v>3</v>
      </c>
      <c r="P26" t="b">
        <v>1</v>
      </c>
      <c r="Q26" t="s">
        <v>120</v>
      </c>
      <c r="R26" s="20">
        <f>AVERAGE(A26:A29)</f>
        <v>0.85484127076278393</v>
      </c>
      <c r="S26" s="20">
        <f t="shared" ref="S26:X26" si="5">AVERAGE(B26:B29)</f>
        <v>0.82734375000000004</v>
      </c>
      <c r="T26" s="20">
        <f t="shared" si="5"/>
        <v>0.64694491639767149</v>
      </c>
      <c r="U26" s="20">
        <f t="shared" si="5"/>
        <v>0.14059543571014338</v>
      </c>
      <c r="V26" s="20">
        <f t="shared" si="5"/>
        <v>0.21366323203457804</v>
      </c>
      <c r="W26" s="20">
        <f t="shared" si="5"/>
        <v>0.38535899762481163</v>
      </c>
      <c r="X26" s="20">
        <f t="shared" si="5"/>
        <v>0.12013977802058312</v>
      </c>
      <c r="Y26" t="s">
        <v>14</v>
      </c>
    </row>
    <row r="27" spans="1:25" x14ac:dyDescent="0.2">
      <c r="A27" s="20">
        <v>0.88251520526295058</v>
      </c>
      <c r="B27" s="3">
        <v>0.82218749999999996</v>
      </c>
      <c r="C27" s="3">
        <v>0.41083559782608697</v>
      </c>
      <c r="D27" s="3">
        <v>8.9992559523809523E-2</v>
      </c>
      <c r="E27" s="3">
        <v>0.14764404296875</v>
      </c>
      <c r="F27" s="3">
        <v>0.39613532292575498</v>
      </c>
      <c r="G27" s="3">
        <v>0.1224267581394157</v>
      </c>
      <c r="H27">
        <v>3200</v>
      </c>
      <c r="K27" t="s">
        <v>25</v>
      </c>
      <c r="L27" t="s">
        <v>14</v>
      </c>
      <c r="M27" t="s">
        <v>15</v>
      </c>
      <c r="N27">
        <v>4000</v>
      </c>
      <c r="O27">
        <v>4</v>
      </c>
      <c r="P27" t="b">
        <v>1</v>
      </c>
      <c r="Q27" t="s">
        <v>120</v>
      </c>
      <c r="Y27" t="s">
        <v>14</v>
      </c>
    </row>
    <row r="28" spans="1:25" x14ac:dyDescent="0.2">
      <c r="A28" s="20">
        <v>0.87180331293815305</v>
      </c>
      <c r="B28" s="3">
        <v>0.84281249999999996</v>
      </c>
      <c r="C28" s="3">
        <v>0.87946192490745634</v>
      </c>
      <c r="D28" s="3">
        <v>0.23024939472740319</v>
      </c>
      <c r="E28" s="3">
        <v>0.33599821531066149</v>
      </c>
      <c r="F28" s="3">
        <v>0.35356180989791958</v>
      </c>
      <c r="G28" s="3">
        <v>0.109550291056058</v>
      </c>
      <c r="H28">
        <v>3200</v>
      </c>
      <c r="K28" t="s">
        <v>25</v>
      </c>
      <c r="L28" t="s">
        <v>14</v>
      </c>
      <c r="M28" t="s">
        <v>33</v>
      </c>
      <c r="N28">
        <v>4000</v>
      </c>
      <c r="O28">
        <v>5</v>
      </c>
      <c r="P28" t="b">
        <v>1</v>
      </c>
      <c r="Q28" t="s">
        <v>120</v>
      </c>
      <c r="Y28" t="s">
        <v>14</v>
      </c>
    </row>
    <row r="29" spans="1:25" x14ac:dyDescent="0.2">
      <c r="A29" s="20">
        <v>0.87834875547112401</v>
      </c>
      <c r="B29" s="3">
        <v>0.84156249999999999</v>
      </c>
      <c r="C29" s="3">
        <v>0.90346428571428561</v>
      </c>
      <c r="D29" s="3">
        <v>0.22865262477517989</v>
      </c>
      <c r="E29" s="3">
        <v>0.34492910957521272</v>
      </c>
      <c r="F29" s="3">
        <v>0.3495752598479907</v>
      </c>
      <c r="G29" s="3">
        <v>0.1086969764130165</v>
      </c>
      <c r="H29">
        <v>3200</v>
      </c>
      <c r="K29" t="s">
        <v>25</v>
      </c>
      <c r="L29" t="s">
        <v>14</v>
      </c>
      <c r="M29" t="s">
        <v>32</v>
      </c>
      <c r="N29">
        <v>4000</v>
      </c>
      <c r="O29">
        <v>6</v>
      </c>
      <c r="P29" t="b">
        <v>1</v>
      </c>
      <c r="Q29" t="s">
        <v>120</v>
      </c>
      <c r="Y29" t="s">
        <v>14</v>
      </c>
    </row>
  </sheetData>
  <autoFilter ref="A17:X17" xr:uid="{4B8E84D4-1E1E-4944-A2BE-7E1E42C9542C}">
    <sortState xmlns:xlrd2="http://schemas.microsoft.com/office/spreadsheetml/2017/richdata2" ref="A18:X29">
      <sortCondition ref="L17:L29"/>
    </sortState>
  </autoFilter>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2B2786-DC7D-7F47-86F4-EC9AC240143A}">
  <sheetPr filterMode="1"/>
  <dimension ref="A1:O232"/>
  <sheetViews>
    <sheetView workbookViewId="0">
      <selection activeCell="E141" sqref="E141"/>
    </sheetView>
  </sheetViews>
  <sheetFormatPr baseColWidth="10" defaultRowHeight="15" x14ac:dyDescent="0.2"/>
  <cols>
    <col min="8" max="8" width="25.6640625" customWidth="1"/>
    <col min="10" max="10" width="16.1640625" style="12" bestFit="1" customWidth="1"/>
  </cols>
  <sheetData>
    <row r="1" spans="1:15" x14ac:dyDescent="0.2">
      <c r="A1" s="4" t="s">
        <v>0</v>
      </c>
      <c r="B1" s="5" t="s">
        <v>3</v>
      </c>
      <c r="C1" s="5" t="s">
        <v>5</v>
      </c>
      <c r="D1" s="5" t="s">
        <v>6</v>
      </c>
      <c r="E1" s="5" t="s">
        <v>7</v>
      </c>
      <c r="F1" s="5" t="s">
        <v>8</v>
      </c>
      <c r="G1" s="5" t="s">
        <v>9</v>
      </c>
      <c r="H1" s="5" t="s">
        <v>10</v>
      </c>
      <c r="I1" s="5" t="s">
        <v>11</v>
      </c>
      <c r="J1" s="10" t="s">
        <v>12</v>
      </c>
      <c r="K1" s="6" t="s">
        <v>34</v>
      </c>
      <c r="L1" s="6" t="s">
        <v>35</v>
      </c>
      <c r="M1" s="6" t="s">
        <v>36</v>
      </c>
      <c r="N1" s="7"/>
    </row>
    <row r="2" spans="1:15" x14ac:dyDescent="0.2">
      <c r="A2" s="8">
        <v>1</v>
      </c>
      <c r="B2" s="8"/>
      <c r="C2" s="8">
        <v>0</v>
      </c>
      <c r="D2" s="8">
        <v>0</v>
      </c>
      <c r="E2" s="7">
        <v>164</v>
      </c>
      <c r="F2" s="7">
        <v>1</v>
      </c>
      <c r="G2" s="7">
        <v>0</v>
      </c>
      <c r="H2" s="7" t="s">
        <v>20</v>
      </c>
      <c r="I2" s="7" t="s">
        <v>29</v>
      </c>
      <c r="J2" s="11" t="s">
        <v>15</v>
      </c>
      <c r="K2" s="7">
        <v>4000</v>
      </c>
      <c r="L2" s="7">
        <v>4</v>
      </c>
      <c r="M2" s="7" t="b">
        <v>1</v>
      </c>
      <c r="N2" s="7" t="s">
        <v>61</v>
      </c>
      <c r="O2" t="s">
        <v>63</v>
      </c>
    </row>
    <row r="3" spans="1:15" hidden="1" x14ac:dyDescent="0.2">
      <c r="A3" s="8">
        <v>1</v>
      </c>
      <c r="B3" s="8">
        <v>0</v>
      </c>
      <c r="C3" s="8">
        <v>0.01</v>
      </c>
      <c r="D3" s="8">
        <v>0.01</v>
      </c>
      <c r="E3" s="7">
        <v>636</v>
      </c>
      <c r="F3" s="7">
        <v>0</v>
      </c>
      <c r="G3" s="7">
        <v>1</v>
      </c>
      <c r="H3" s="7" t="s">
        <v>20</v>
      </c>
      <c r="I3" s="7" t="s">
        <v>29</v>
      </c>
      <c r="J3" s="7">
        <v>17022025212918</v>
      </c>
      <c r="K3" s="7">
        <v>4000</v>
      </c>
      <c r="L3" s="7">
        <v>4</v>
      </c>
      <c r="M3" s="7" t="b">
        <v>1</v>
      </c>
      <c r="N3" s="7"/>
    </row>
    <row r="4" spans="1:15" hidden="1" x14ac:dyDescent="0.2">
      <c r="A4" s="8">
        <v>0.67</v>
      </c>
      <c r="B4" s="8">
        <v>0</v>
      </c>
      <c r="C4" s="8">
        <v>0.3</v>
      </c>
      <c r="D4" s="8">
        <v>0.08</v>
      </c>
      <c r="E4" s="7">
        <v>383</v>
      </c>
      <c r="F4" s="7">
        <v>0</v>
      </c>
      <c r="G4" s="7">
        <v>0</v>
      </c>
      <c r="H4" s="7" t="s">
        <v>19</v>
      </c>
      <c r="I4" s="7" t="s">
        <v>29</v>
      </c>
      <c r="J4" s="7">
        <v>17022025212918</v>
      </c>
      <c r="K4" s="7">
        <v>4000</v>
      </c>
      <c r="L4" s="7">
        <v>4</v>
      </c>
      <c r="M4" s="7" t="b">
        <v>1</v>
      </c>
      <c r="N4" s="7"/>
    </row>
    <row r="5" spans="1:15" hidden="1" x14ac:dyDescent="0.2">
      <c r="A5" s="8">
        <v>0.68</v>
      </c>
      <c r="B5" s="8">
        <v>0.2</v>
      </c>
      <c r="C5" s="8">
        <v>0.57999999999999996</v>
      </c>
      <c r="D5" s="8">
        <v>0.2</v>
      </c>
      <c r="E5" s="7">
        <v>417</v>
      </c>
      <c r="F5" s="7">
        <v>0</v>
      </c>
      <c r="G5" s="7">
        <v>1</v>
      </c>
      <c r="H5" s="7" t="s">
        <v>19</v>
      </c>
      <c r="I5" s="7" t="s">
        <v>29</v>
      </c>
      <c r="J5" s="7">
        <v>17022025212918</v>
      </c>
      <c r="K5" s="7">
        <v>4000</v>
      </c>
      <c r="L5" s="7">
        <v>4</v>
      </c>
      <c r="M5" s="7" t="b">
        <v>1</v>
      </c>
      <c r="N5" s="7"/>
    </row>
    <row r="6" spans="1:15" hidden="1" x14ac:dyDescent="0.2">
      <c r="A6" s="8">
        <v>0.64</v>
      </c>
      <c r="B6" s="8">
        <v>0</v>
      </c>
      <c r="C6" s="8">
        <v>0.01</v>
      </c>
      <c r="D6" s="8">
        <v>0</v>
      </c>
      <c r="E6" s="7">
        <v>607</v>
      </c>
      <c r="F6" s="7">
        <v>0</v>
      </c>
      <c r="G6" s="7">
        <v>0</v>
      </c>
      <c r="H6" s="7" t="s">
        <v>18</v>
      </c>
      <c r="I6" s="7" t="s">
        <v>29</v>
      </c>
      <c r="J6" s="7">
        <v>17022025212918</v>
      </c>
      <c r="K6" s="7">
        <v>4000</v>
      </c>
      <c r="L6" s="7">
        <v>4</v>
      </c>
      <c r="M6" s="7" t="b">
        <v>1</v>
      </c>
      <c r="N6" s="7"/>
    </row>
    <row r="7" spans="1:15" hidden="1" x14ac:dyDescent="0.2">
      <c r="A7" s="8">
        <v>0.91</v>
      </c>
      <c r="B7" s="8">
        <v>0.99</v>
      </c>
      <c r="C7" s="8">
        <v>0.36</v>
      </c>
      <c r="D7" s="8">
        <v>0.1</v>
      </c>
      <c r="E7" s="7">
        <v>193</v>
      </c>
      <c r="F7" s="7">
        <v>0</v>
      </c>
      <c r="G7" s="7">
        <v>1</v>
      </c>
      <c r="H7" s="7" t="s">
        <v>18</v>
      </c>
      <c r="I7" s="7" t="s">
        <v>29</v>
      </c>
      <c r="J7" s="7">
        <v>17022025212918</v>
      </c>
      <c r="K7" s="7">
        <v>4000</v>
      </c>
      <c r="L7" s="7">
        <v>4</v>
      </c>
      <c r="M7" s="7" t="b">
        <v>1</v>
      </c>
      <c r="N7" s="7"/>
    </row>
    <row r="8" spans="1:15" x14ac:dyDescent="0.2">
      <c r="A8" s="8">
        <v>1</v>
      </c>
      <c r="B8" s="8"/>
      <c r="C8" s="8">
        <v>0</v>
      </c>
      <c r="D8" s="8">
        <v>0</v>
      </c>
      <c r="E8" s="7">
        <v>162</v>
      </c>
      <c r="F8" s="7">
        <v>1</v>
      </c>
      <c r="G8" s="7">
        <v>0</v>
      </c>
      <c r="H8" s="7" t="s">
        <v>20</v>
      </c>
      <c r="I8" s="7" t="s">
        <v>29</v>
      </c>
      <c r="J8" s="11" t="s">
        <v>32</v>
      </c>
      <c r="K8" s="7">
        <v>4000</v>
      </c>
      <c r="L8" s="7">
        <v>6</v>
      </c>
      <c r="M8" s="7" t="b">
        <v>1</v>
      </c>
      <c r="N8" s="7"/>
      <c r="O8" t="s">
        <v>65</v>
      </c>
    </row>
    <row r="9" spans="1:15" hidden="1" x14ac:dyDescent="0.2">
      <c r="A9" s="8">
        <v>1</v>
      </c>
      <c r="B9" s="8">
        <v>0.8</v>
      </c>
      <c r="C9" s="8">
        <v>0</v>
      </c>
      <c r="D9" s="8">
        <v>0</v>
      </c>
      <c r="E9" s="7">
        <v>2569</v>
      </c>
      <c r="F9" s="7">
        <v>0</v>
      </c>
      <c r="G9" s="7">
        <v>1</v>
      </c>
      <c r="H9" s="7" t="s">
        <v>17</v>
      </c>
      <c r="I9" s="7" t="s">
        <v>29</v>
      </c>
      <c r="J9" s="7">
        <v>17022025212918</v>
      </c>
      <c r="K9" s="7">
        <v>4000</v>
      </c>
      <c r="L9" s="7">
        <v>4</v>
      </c>
      <c r="M9" s="7" t="b">
        <v>1</v>
      </c>
      <c r="N9" s="7"/>
    </row>
    <row r="10" spans="1:15" hidden="1" x14ac:dyDescent="0.2">
      <c r="A10" s="8">
        <v>0.9</v>
      </c>
      <c r="B10" s="8">
        <v>0.03</v>
      </c>
      <c r="C10" s="8">
        <v>0.24</v>
      </c>
      <c r="D10" s="8">
        <v>7.0000000000000007E-2</v>
      </c>
      <c r="E10" s="7">
        <v>1555</v>
      </c>
      <c r="F10" s="7">
        <v>0</v>
      </c>
      <c r="G10" s="7">
        <v>0</v>
      </c>
      <c r="H10" s="7" t="s">
        <v>16</v>
      </c>
      <c r="I10" s="7" t="s">
        <v>29</v>
      </c>
      <c r="J10" s="7">
        <v>17022025212918</v>
      </c>
      <c r="K10" s="7">
        <v>4000</v>
      </c>
      <c r="L10" s="7">
        <v>4</v>
      </c>
      <c r="M10" s="7" t="b">
        <v>1</v>
      </c>
      <c r="N10" s="7"/>
    </row>
    <row r="11" spans="1:15" hidden="1" x14ac:dyDescent="0.2">
      <c r="A11" s="8">
        <v>0.82</v>
      </c>
      <c r="B11" s="8">
        <v>0.3</v>
      </c>
      <c r="C11" s="8">
        <v>0.48</v>
      </c>
      <c r="D11" s="8">
        <v>0.16</v>
      </c>
      <c r="E11" s="7">
        <v>1645</v>
      </c>
      <c r="F11" s="7">
        <v>0</v>
      </c>
      <c r="G11" s="7">
        <v>1</v>
      </c>
      <c r="H11" s="7" t="s">
        <v>16</v>
      </c>
      <c r="I11" s="7" t="s">
        <v>29</v>
      </c>
      <c r="J11" s="7">
        <v>17022025212918</v>
      </c>
      <c r="K11" s="7">
        <v>4000</v>
      </c>
      <c r="L11" s="7">
        <v>4</v>
      </c>
      <c r="M11" s="7" t="b">
        <v>1</v>
      </c>
      <c r="N11" s="7"/>
    </row>
    <row r="12" spans="1:15" hidden="1" x14ac:dyDescent="0.2">
      <c r="A12" s="8">
        <v>1</v>
      </c>
      <c r="B12" s="8">
        <v>0.13</v>
      </c>
      <c r="C12" s="8">
        <v>0.01</v>
      </c>
      <c r="D12" s="8">
        <v>0</v>
      </c>
      <c r="E12" s="7">
        <v>2521</v>
      </c>
      <c r="F12" s="7">
        <v>0</v>
      </c>
      <c r="G12" s="7">
        <v>0</v>
      </c>
      <c r="H12" s="7" t="s">
        <v>13</v>
      </c>
      <c r="I12" s="7" t="s">
        <v>29</v>
      </c>
      <c r="J12" s="7">
        <v>17022025212918</v>
      </c>
      <c r="K12" s="7">
        <v>4000</v>
      </c>
      <c r="L12" s="7">
        <v>4</v>
      </c>
      <c r="M12" s="7" t="b">
        <v>1</v>
      </c>
      <c r="N12" s="7"/>
    </row>
    <row r="13" spans="1:15" hidden="1" x14ac:dyDescent="0.2">
      <c r="A13" s="8">
        <v>1</v>
      </c>
      <c r="B13" s="8">
        <v>1</v>
      </c>
      <c r="C13" s="8">
        <v>0.06</v>
      </c>
      <c r="D13" s="8">
        <v>0.01</v>
      </c>
      <c r="E13" s="7">
        <v>679</v>
      </c>
      <c r="F13" s="7">
        <v>0</v>
      </c>
      <c r="G13" s="7">
        <v>1</v>
      </c>
      <c r="H13" s="7" t="s">
        <v>13</v>
      </c>
      <c r="I13" s="7" t="s">
        <v>29</v>
      </c>
      <c r="J13" s="7">
        <v>17022025212918</v>
      </c>
      <c r="K13" s="7">
        <v>4000</v>
      </c>
      <c r="L13" s="7">
        <v>4</v>
      </c>
      <c r="M13" s="7" t="b">
        <v>1</v>
      </c>
      <c r="N13" s="7"/>
    </row>
    <row r="14" spans="1:15" hidden="1" x14ac:dyDescent="0.2">
      <c r="A14" s="8">
        <v>0.74</v>
      </c>
      <c r="B14" s="8">
        <v>0.13</v>
      </c>
      <c r="C14" s="8">
        <v>0.45</v>
      </c>
      <c r="D14" s="8">
        <v>0.14000000000000001</v>
      </c>
      <c r="E14" s="7">
        <v>800</v>
      </c>
      <c r="F14" s="7"/>
      <c r="G14" s="7"/>
      <c r="H14" s="7" t="s">
        <v>27</v>
      </c>
      <c r="I14" s="7" t="s">
        <v>29</v>
      </c>
      <c r="J14" s="7">
        <v>17022025212918</v>
      </c>
      <c r="K14" s="7">
        <v>4000</v>
      </c>
      <c r="L14" s="7">
        <v>4</v>
      </c>
      <c r="M14" s="7" t="b">
        <v>1</v>
      </c>
      <c r="N14" s="7"/>
    </row>
    <row r="15" spans="1:15" hidden="1" x14ac:dyDescent="0.2">
      <c r="A15" s="8">
        <v>1</v>
      </c>
      <c r="B15" s="8">
        <v>0</v>
      </c>
      <c r="C15" s="8">
        <v>0.01</v>
      </c>
      <c r="D15" s="8">
        <v>0</v>
      </c>
      <c r="E15" s="7">
        <v>800</v>
      </c>
      <c r="F15" s="7"/>
      <c r="G15" s="7"/>
      <c r="H15" s="7" t="s">
        <v>21</v>
      </c>
      <c r="I15" s="7" t="s">
        <v>29</v>
      </c>
      <c r="J15" s="7">
        <v>17022025212918</v>
      </c>
      <c r="K15" s="7">
        <v>4000</v>
      </c>
      <c r="L15" s="7">
        <v>4</v>
      </c>
      <c r="M15" s="7" t="b">
        <v>1</v>
      </c>
      <c r="N15" s="7"/>
    </row>
    <row r="16" spans="1:15" hidden="1" x14ac:dyDescent="0.2">
      <c r="A16" s="8">
        <v>0.67</v>
      </c>
      <c r="B16" s="8">
        <v>0.1</v>
      </c>
      <c r="C16" s="8">
        <v>0.45</v>
      </c>
      <c r="D16" s="8">
        <v>0.14000000000000001</v>
      </c>
      <c r="E16" s="7">
        <v>800</v>
      </c>
      <c r="F16" s="7"/>
      <c r="G16" s="7"/>
      <c r="H16" s="7" t="s">
        <v>22</v>
      </c>
      <c r="I16" s="7" t="s">
        <v>29</v>
      </c>
      <c r="J16" s="7">
        <v>17022025212918</v>
      </c>
      <c r="K16" s="7">
        <v>4000</v>
      </c>
      <c r="L16" s="7">
        <v>4</v>
      </c>
      <c r="M16" s="7" t="b">
        <v>1</v>
      </c>
      <c r="N16" s="7"/>
    </row>
    <row r="17" spans="1:15" hidden="1" x14ac:dyDescent="0.2">
      <c r="A17" s="8">
        <v>0.7</v>
      </c>
      <c r="B17" s="8">
        <v>0.24</v>
      </c>
      <c r="C17" s="8">
        <v>0.1</v>
      </c>
      <c r="D17" s="8">
        <v>0.03</v>
      </c>
      <c r="E17" s="7">
        <v>800</v>
      </c>
      <c r="F17" s="7"/>
      <c r="G17" s="7"/>
      <c r="H17" s="7" t="s">
        <v>23</v>
      </c>
      <c r="I17" s="7" t="s">
        <v>29</v>
      </c>
      <c r="J17" s="7">
        <v>17022025212918</v>
      </c>
      <c r="K17" s="7">
        <v>4000</v>
      </c>
      <c r="L17" s="7">
        <v>4</v>
      </c>
      <c r="M17" s="7" t="b">
        <v>1</v>
      </c>
      <c r="N17" s="7"/>
    </row>
    <row r="18" spans="1:15" hidden="1" x14ac:dyDescent="0.2">
      <c r="A18" s="8">
        <v>1</v>
      </c>
      <c r="B18" s="8">
        <v>0.64</v>
      </c>
      <c r="C18" s="8">
        <v>0</v>
      </c>
      <c r="D18" s="8">
        <v>0</v>
      </c>
      <c r="E18" s="7">
        <v>3200</v>
      </c>
      <c r="F18" s="7"/>
      <c r="G18" s="7"/>
      <c r="H18" s="7" t="s">
        <v>24</v>
      </c>
      <c r="I18" s="7" t="s">
        <v>29</v>
      </c>
      <c r="J18" s="7">
        <v>17022025212918</v>
      </c>
      <c r="K18" s="7">
        <v>4000</v>
      </c>
      <c r="L18" s="7">
        <v>4</v>
      </c>
      <c r="M18" s="7" t="b">
        <v>1</v>
      </c>
      <c r="N18" s="7"/>
    </row>
    <row r="19" spans="1:15" hidden="1" x14ac:dyDescent="0.2">
      <c r="A19" s="8">
        <v>0.86</v>
      </c>
      <c r="B19" s="8">
        <v>0.17</v>
      </c>
      <c r="C19" s="8">
        <v>0.36</v>
      </c>
      <c r="D19" s="8">
        <v>0.11</v>
      </c>
      <c r="E19" s="7">
        <v>3200</v>
      </c>
      <c r="F19" s="7"/>
      <c r="G19" s="7"/>
      <c r="H19" s="7" t="s">
        <v>25</v>
      </c>
      <c r="I19" s="7" t="s">
        <v>29</v>
      </c>
      <c r="J19" s="7">
        <v>17022025212918</v>
      </c>
      <c r="K19" s="7">
        <v>4000</v>
      </c>
      <c r="L19" s="7">
        <v>4</v>
      </c>
      <c r="M19" s="7" t="b">
        <v>1</v>
      </c>
      <c r="N19" s="7"/>
    </row>
    <row r="20" spans="1:15" hidden="1" x14ac:dyDescent="0.2">
      <c r="A20" s="8">
        <v>1</v>
      </c>
      <c r="B20" s="8">
        <v>0.31</v>
      </c>
      <c r="C20" s="8">
        <v>0.02</v>
      </c>
      <c r="D20" s="8">
        <v>0</v>
      </c>
      <c r="E20" s="7">
        <v>3200</v>
      </c>
      <c r="F20" s="7"/>
      <c r="G20" s="7"/>
      <c r="H20" s="7" t="s">
        <v>26</v>
      </c>
      <c r="I20" s="7" t="s">
        <v>29</v>
      </c>
      <c r="J20" s="7">
        <v>17022025212918</v>
      </c>
      <c r="K20" s="7">
        <v>4000</v>
      </c>
      <c r="L20" s="7">
        <v>4</v>
      </c>
      <c r="M20" s="7" t="b">
        <v>1</v>
      </c>
      <c r="N20" s="7"/>
    </row>
    <row r="21" spans="1:15" x14ac:dyDescent="0.2">
      <c r="A21" s="8">
        <v>1</v>
      </c>
      <c r="B21" s="8"/>
      <c r="C21" s="8">
        <v>0</v>
      </c>
      <c r="D21" s="8">
        <v>0</v>
      </c>
      <c r="E21" s="7">
        <v>163</v>
      </c>
      <c r="F21" s="7">
        <v>1</v>
      </c>
      <c r="G21" s="7">
        <v>0</v>
      </c>
      <c r="H21" s="7" t="s">
        <v>20</v>
      </c>
      <c r="I21" s="7" t="s">
        <v>29</v>
      </c>
      <c r="J21" s="11" t="s">
        <v>33</v>
      </c>
      <c r="K21" s="7">
        <v>4000</v>
      </c>
      <c r="L21" s="7">
        <v>5</v>
      </c>
      <c r="M21" s="7" t="b">
        <v>1</v>
      </c>
      <c r="N21" s="7"/>
    </row>
    <row r="22" spans="1:15" hidden="1" x14ac:dyDescent="0.2">
      <c r="A22" s="8">
        <v>0.99</v>
      </c>
      <c r="B22" s="8">
        <v>0</v>
      </c>
      <c r="C22" s="8">
        <v>7.0000000000000007E-2</v>
      </c>
      <c r="D22" s="8">
        <v>0.01</v>
      </c>
      <c r="E22" s="7">
        <v>639</v>
      </c>
      <c r="F22" s="7">
        <v>0</v>
      </c>
      <c r="G22" s="7">
        <v>1</v>
      </c>
      <c r="H22" s="7" t="s">
        <v>20</v>
      </c>
      <c r="I22" s="7" t="s">
        <v>28</v>
      </c>
      <c r="J22" s="7">
        <v>17022025212918</v>
      </c>
      <c r="K22" s="7">
        <v>4000</v>
      </c>
      <c r="L22" s="7">
        <v>4</v>
      </c>
      <c r="M22" s="7" t="b">
        <v>1</v>
      </c>
      <c r="N22" s="7"/>
    </row>
    <row r="23" spans="1:15" hidden="1" x14ac:dyDescent="0.2">
      <c r="A23" s="8">
        <v>0.84</v>
      </c>
      <c r="B23" s="8">
        <v>0.33</v>
      </c>
      <c r="C23" s="8">
        <v>0.42</v>
      </c>
      <c r="D23" s="8">
        <v>0.13</v>
      </c>
      <c r="E23" s="7">
        <v>272</v>
      </c>
      <c r="F23" s="7">
        <v>0</v>
      </c>
      <c r="G23" s="7">
        <v>0</v>
      </c>
      <c r="H23" s="7" t="s">
        <v>19</v>
      </c>
      <c r="I23" s="7" t="s">
        <v>28</v>
      </c>
      <c r="J23" s="7">
        <v>17022025212918</v>
      </c>
      <c r="K23" s="7">
        <v>4000</v>
      </c>
      <c r="L23" s="7">
        <v>4</v>
      </c>
      <c r="M23" s="7" t="b">
        <v>1</v>
      </c>
      <c r="N23" s="7"/>
    </row>
    <row r="24" spans="1:15" hidden="1" x14ac:dyDescent="0.2">
      <c r="A24" s="8">
        <v>0.69</v>
      </c>
      <c r="B24" s="8">
        <v>0.04</v>
      </c>
      <c r="C24" s="8">
        <v>0.46</v>
      </c>
      <c r="D24" s="8">
        <v>0.15</v>
      </c>
      <c r="E24" s="7">
        <v>528</v>
      </c>
      <c r="F24" s="7">
        <v>0</v>
      </c>
      <c r="G24" s="7">
        <v>1</v>
      </c>
      <c r="H24" s="7" t="s">
        <v>19</v>
      </c>
      <c r="I24" s="7" t="s">
        <v>28</v>
      </c>
      <c r="J24" s="7">
        <v>17022025212918</v>
      </c>
      <c r="K24" s="7">
        <v>4000</v>
      </c>
      <c r="L24" s="7">
        <v>4</v>
      </c>
      <c r="M24" s="7" t="b">
        <v>1</v>
      </c>
      <c r="N24" s="7"/>
    </row>
    <row r="25" spans="1:15" hidden="1" x14ac:dyDescent="0.2">
      <c r="A25" s="8">
        <v>0.78</v>
      </c>
      <c r="B25" s="8">
        <v>0.13</v>
      </c>
      <c r="C25" s="8">
        <v>0.34</v>
      </c>
      <c r="D25" s="8">
        <v>0.1</v>
      </c>
      <c r="E25" s="7">
        <v>733</v>
      </c>
      <c r="F25" s="7">
        <v>0</v>
      </c>
      <c r="G25" s="7">
        <v>0</v>
      </c>
      <c r="H25" s="7" t="s">
        <v>18</v>
      </c>
      <c r="I25" s="7" t="s">
        <v>28</v>
      </c>
      <c r="J25" s="7">
        <v>17022025212918</v>
      </c>
      <c r="K25" s="7">
        <v>4000</v>
      </c>
      <c r="L25" s="7">
        <v>4</v>
      </c>
      <c r="M25" s="7" t="b">
        <v>1</v>
      </c>
      <c r="N25" s="7"/>
    </row>
    <row r="26" spans="1:15" x14ac:dyDescent="0.2">
      <c r="A26" s="8">
        <v>1</v>
      </c>
      <c r="B26" s="8"/>
      <c r="C26" s="8">
        <v>0</v>
      </c>
      <c r="D26" s="8">
        <v>0</v>
      </c>
      <c r="E26" s="7">
        <v>167</v>
      </c>
      <c r="F26" s="7">
        <v>1</v>
      </c>
      <c r="G26" s="7">
        <v>0</v>
      </c>
      <c r="H26" s="7" t="s">
        <v>20</v>
      </c>
      <c r="I26" s="7" t="s">
        <v>29</v>
      </c>
      <c r="J26" s="11" t="s">
        <v>31</v>
      </c>
      <c r="K26" s="7">
        <v>4000</v>
      </c>
      <c r="L26" s="7">
        <v>3</v>
      </c>
      <c r="M26" s="7" t="b">
        <v>1</v>
      </c>
      <c r="N26" s="7" t="s">
        <v>62</v>
      </c>
      <c r="O26" t="s">
        <v>64</v>
      </c>
    </row>
    <row r="27" spans="1:15" x14ac:dyDescent="0.2">
      <c r="A27" s="8">
        <v>1</v>
      </c>
      <c r="B27" s="8"/>
      <c r="C27" s="8">
        <v>0</v>
      </c>
      <c r="D27" s="8">
        <v>0</v>
      </c>
      <c r="E27" s="7">
        <v>633</v>
      </c>
      <c r="F27" s="7">
        <v>1</v>
      </c>
      <c r="G27" s="7">
        <v>1</v>
      </c>
      <c r="H27" s="7" t="s">
        <v>20</v>
      </c>
      <c r="I27" s="7" t="s">
        <v>29</v>
      </c>
      <c r="J27" s="11" t="s">
        <v>31</v>
      </c>
      <c r="K27" s="7">
        <v>4000</v>
      </c>
      <c r="L27" s="7">
        <v>3</v>
      </c>
      <c r="M27" s="7" t="b">
        <v>1</v>
      </c>
      <c r="N27" s="7"/>
      <c r="O27" t="s">
        <v>66</v>
      </c>
    </row>
    <row r="28" spans="1:15" hidden="1" x14ac:dyDescent="0.2">
      <c r="A28" s="8">
        <v>1</v>
      </c>
      <c r="B28" s="8">
        <v>0</v>
      </c>
      <c r="C28" s="8">
        <v>0.06</v>
      </c>
      <c r="D28" s="8">
        <v>0.01</v>
      </c>
      <c r="E28" s="7">
        <v>2584</v>
      </c>
      <c r="F28" s="7">
        <v>0</v>
      </c>
      <c r="G28" s="7">
        <v>1</v>
      </c>
      <c r="H28" s="7" t="s">
        <v>17</v>
      </c>
      <c r="I28" s="7" t="s">
        <v>28</v>
      </c>
      <c r="J28" s="7">
        <v>17022025212918</v>
      </c>
      <c r="K28" s="7">
        <v>4000</v>
      </c>
      <c r="L28" s="7">
        <v>4</v>
      </c>
      <c r="M28" s="7" t="b">
        <v>1</v>
      </c>
      <c r="N28" s="7"/>
    </row>
    <row r="29" spans="1:15" hidden="1" x14ac:dyDescent="0.2">
      <c r="A29" s="8">
        <v>0.9</v>
      </c>
      <c r="B29" s="8">
        <v>0.44</v>
      </c>
      <c r="C29" s="8">
        <v>0.38</v>
      </c>
      <c r="D29" s="8">
        <v>0.12</v>
      </c>
      <c r="E29" s="7">
        <v>1107</v>
      </c>
      <c r="F29" s="7">
        <v>0</v>
      </c>
      <c r="G29" s="7">
        <v>0</v>
      </c>
      <c r="H29" s="7" t="s">
        <v>16</v>
      </c>
      <c r="I29" s="7" t="s">
        <v>28</v>
      </c>
      <c r="J29" s="7">
        <v>17022025212918</v>
      </c>
      <c r="K29" s="7">
        <v>4000</v>
      </c>
      <c r="L29" s="7">
        <v>4</v>
      </c>
      <c r="M29" s="7" t="b">
        <v>1</v>
      </c>
      <c r="N29" s="7"/>
    </row>
    <row r="30" spans="1:15" hidden="1" x14ac:dyDescent="0.2">
      <c r="A30" s="8">
        <v>0.86</v>
      </c>
      <c r="B30" s="8">
        <v>0.13</v>
      </c>
      <c r="C30" s="8">
        <v>0.34</v>
      </c>
      <c r="D30" s="8">
        <v>0.1</v>
      </c>
      <c r="E30" s="7">
        <v>2093</v>
      </c>
      <c r="F30" s="7">
        <v>0</v>
      </c>
      <c r="G30" s="7">
        <v>1</v>
      </c>
      <c r="H30" s="7" t="s">
        <v>16</v>
      </c>
      <c r="I30" s="7" t="s">
        <v>28</v>
      </c>
      <c r="J30" s="7">
        <v>17022025212918</v>
      </c>
      <c r="K30" s="7">
        <v>4000</v>
      </c>
      <c r="L30" s="7">
        <v>4</v>
      </c>
      <c r="M30" s="7" t="b">
        <v>1</v>
      </c>
      <c r="N30" s="7"/>
    </row>
    <row r="31" spans="1:15" hidden="1" x14ac:dyDescent="0.2">
      <c r="A31" s="8">
        <v>0.9</v>
      </c>
      <c r="B31" s="8">
        <v>0.22</v>
      </c>
      <c r="C31" s="8">
        <v>0.25</v>
      </c>
      <c r="D31" s="8">
        <v>7.0000000000000007E-2</v>
      </c>
      <c r="E31" s="7">
        <v>2919</v>
      </c>
      <c r="F31" s="7">
        <v>0</v>
      </c>
      <c r="G31" s="7">
        <v>0</v>
      </c>
      <c r="H31" s="7" t="s">
        <v>13</v>
      </c>
      <c r="I31" s="7" t="s">
        <v>28</v>
      </c>
      <c r="J31" s="7">
        <v>17022025212918</v>
      </c>
      <c r="K31" s="7">
        <v>4000</v>
      </c>
      <c r="L31" s="7">
        <v>4</v>
      </c>
      <c r="M31" s="7" t="b">
        <v>1</v>
      </c>
      <c r="N31" s="7"/>
    </row>
    <row r="32" spans="1:15" x14ac:dyDescent="0.2">
      <c r="A32" s="8">
        <v>1</v>
      </c>
      <c r="B32" s="8"/>
      <c r="C32" s="8">
        <v>0</v>
      </c>
      <c r="D32" s="8">
        <v>0</v>
      </c>
      <c r="E32" s="7">
        <v>161</v>
      </c>
      <c r="F32" s="7">
        <v>1</v>
      </c>
      <c r="G32" s="7">
        <v>0</v>
      </c>
      <c r="H32" s="7" t="s">
        <v>20</v>
      </c>
      <c r="I32" s="7" t="s">
        <v>28</v>
      </c>
      <c r="J32" s="11" t="s">
        <v>15</v>
      </c>
      <c r="K32" s="7">
        <v>4000</v>
      </c>
      <c r="L32" s="7">
        <v>4</v>
      </c>
      <c r="M32" s="7" t="b">
        <v>1</v>
      </c>
      <c r="N32" s="7"/>
    </row>
    <row r="33" spans="1:14" hidden="1" x14ac:dyDescent="0.2">
      <c r="A33" s="8">
        <v>0.74</v>
      </c>
      <c r="B33" s="8">
        <v>0.13</v>
      </c>
      <c r="C33" s="8">
        <v>0.45</v>
      </c>
      <c r="D33" s="8">
        <v>0.14000000000000001</v>
      </c>
      <c r="E33" s="7">
        <v>800</v>
      </c>
      <c r="F33" s="7"/>
      <c r="G33" s="7"/>
      <c r="H33" s="7" t="s">
        <v>27</v>
      </c>
      <c r="I33" s="7" t="s">
        <v>28</v>
      </c>
      <c r="J33" s="7">
        <v>17022025212918</v>
      </c>
      <c r="K33" s="7">
        <v>4000</v>
      </c>
      <c r="L33" s="7">
        <v>4</v>
      </c>
      <c r="M33" s="7" t="b">
        <v>1</v>
      </c>
      <c r="N33" s="7"/>
    </row>
    <row r="34" spans="1:14" hidden="1" x14ac:dyDescent="0.2">
      <c r="A34" s="8">
        <v>1</v>
      </c>
      <c r="B34" s="8">
        <v>0</v>
      </c>
      <c r="C34" s="8">
        <v>0.05</v>
      </c>
      <c r="D34" s="8">
        <v>0.01</v>
      </c>
      <c r="E34" s="7">
        <v>800</v>
      </c>
      <c r="F34" s="7"/>
      <c r="G34" s="7"/>
      <c r="H34" s="7" t="s">
        <v>21</v>
      </c>
      <c r="I34" s="7" t="s">
        <v>28</v>
      </c>
      <c r="J34" s="7">
        <v>17022025212918</v>
      </c>
      <c r="K34" s="7">
        <v>4000</v>
      </c>
      <c r="L34" s="7">
        <v>4</v>
      </c>
      <c r="M34" s="7" t="b">
        <v>1</v>
      </c>
      <c r="N34" s="7"/>
    </row>
    <row r="35" spans="1:14" hidden="1" x14ac:dyDescent="0.2">
      <c r="A35" s="8">
        <v>0.74</v>
      </c>
      <c r="B35" s="8">
        <v>0.14000000000000001</v>
      </c>
      <c r="C35" s="8">
        <v>0.45</v>
      </c>
      <c r="D35" s="8">
        <v>0.14000000000000001</v>
      </c>
      <c r="E35" s="7">
        <v>800</v>
      </c>
      <c r="F35" s="7"/>
      <c r="G35" s="7"/>
      <c r="H35" s="7" t="s">
        <v>22</v>
      </c>
      <c r="I35" s="7" t="s">
        <v>28</v>
      </c>
      <c r="J35" s="7">
        <v>17022025212918</v>
      </c>
      <c r="K35" s="7">
        <v>4000</v>
      </c>
      <c r="L35" s="7">
        <v>4</v>
      </c>
      <c r="M35" s="7" t="b">
        <v>1</v>
      </c>
      <c r="N35" s="7"/>
    </row>
    <row r="36" spans="1:14" hidden="1" x14ac:dyDescent="0.2">
      <c r="A36" s="8">
        <v>0.8</v>
      </c>
      <c r="B36" s="8">
        <v>0.12</v>
      </c>
      <c r="C36" s="8">
        <v>0.31</v>
      </c>
      <c r="D36" s="8">
        <v>0.09</v>
      </c>
      <c r="E36" s="7">
        <v>800</v>
      </c>
      <c r="F36" s="7"/>
      <c r="G36" s="7"/>
      <c r="H36" s="7" t="s">
        <v>23</v>
      </c>
      <c r="I36" s="7" t="s">
        <v>28</v>
      </c>
      <c r="J36" s="7">
        <v>17022025212918</v>
      </c>
      <c r="K36" s="7">
        <v>4000</v>
      </c>
      <c r="L36" s="7">
        <v>4</v>
      </c>
      <c r="M36" s="7" t="b">
        <v>1</v>
      </c>
      <c r="N36" s="7"/>
    </row>
    <row r="37" spans="1:14" hidden="1" x14ac:dyDescent="0.2">
      <c r="A37" s="8">
        <v>1</v>
      </c>
      <c r="B37" s="8">
        <v>0</v>
      </c>
      <c r="C37" s="8">
        <v>0.05</v>
      </c>
      <c r="D37" s="8">
        <v>0.01</v>
      </c>
      <c r="E37" s="7">
        <v>3200</v>
      </c>
      <c r="F37" s="7"/>
      <c r="G37" s="7"/>
      <c r="H37" s="7" t="s">
        <v>24</v>
      </c>
      <c r="I37" s="7" t="s">
        <v>28</v>
      </c>
      <c r="J37" s="7">
        <v>17022025212918</v>
      </c>
      <c r="K37" s="7">
        <v>4000</v>
      </c>
      <c r="L37" s="7">
        <v>4</v>
      </c>
      <c r="M37" s="7" t="b">
        <v>1</v>
      </c>
      <c r="N37" s="7"/>
    </row>
    <row r="38" spans="1:14" hidden="1" x14ac:dyDescent="0.2">
      <c r="A38" s="8">
        <v>0.87</v>
      </c>
      <c r="B38" s="8">
        <v>0.24</v>
      </c>
      <c r="C38" s="8">
        <v>0.35</v>
      </c>
      <c r="D38" s="8">
        <v>0.11</v>
      </c>
      <c r="E38" s="7">
        <v>3200</v>
      </c>
      <c r="F38" s="7"/>
      <c r="G38" s="7"/>
      <c r="H38" s="7" t="s">
        <v>25</v>
      </c>
      <c r="I38" s="7" t="s">
        <v>28</v>
      </c>
      <c r="J38" s="7">
        <v>17022025212918</v>
      </c>
      <c r="K38" s="7">
        <v>4000</v>
      </c>
      <c r="L38" s="7">
        <v>4</v>
      </c>
      <c r="M38" s="7" t="b">
        <v>1</v>
      </c>
      <c r="N38" s="7"/>
    </row>
    <row r="39" spans="1:14" hidden="1" x14ac:dyDescent="0.2">
      <c r="A39" s="8">
        <v>0.91</v>
      </c>
      <c r="B39" s="8">
        <v>0.2</v>
      </c>
      <c r="C39" s="8">
        <v>0.23</v>
      </c>
      <c r="D39" s="8">
        <v>7.0000000000000007E-2</v>
      </c>
      <c r="E39" s="7">
        <v>3200</v>
      </c>
      <c r="F39" s="7"/>
      <c r="G39" s="7"/>
      <c r="H39" s="7" t="s">
        <v>26</v>
      </c>
      <c r="I39" s="7" t="s">
        <v>28</v>
      </c>
      <c r="J39" s="7">
        <v>17022025212918</v>
      </c>
      <c r="K39" s="7">
        <v>4000</v>
      </c>
      <c r="L39" s="7">
        <v>4</v>
      </c>
      <c r="M39" s="7" t="b">
        <v>1</v>
      </c>
      <c r="N39" s="7"/>
    </row>
    <row r="40" spans="1:14" hidden="1" x14ac:dyDescent="0.2">
      <c r="A40" s="8">
        <v>0.94</v>
      </c>
      <c r="B40" s="8">
        <v>0.77</v>
      </c>
      <c r="C40" s="8">
        <v>0.28000000000000003</v>
      </c>
      <c r="D40" s="8">
        <v>7.0000000000000007E-2</v>
      </c>
      <c r="E40" s="7">
        <v>457</v>
      </c>
      <c r="F40" s="7">
        <v>0</v>
      </c>
      <c r="G40" s="7">
        <v>0</v>
      </c>
      <c r="H40" s="7" t="s">
        <v>20</v>
      </c>
      <c r="I40" s="7" t="s">
        <v>14</v>
      </c>
      <c r="J40" s="7">
        <v>17022025212918</v>
      </c>
      <c r="K40" s="7">
        <v>4000</v>
      </c>
      <c r="L40" s="7">
        <v>4</v>
      </c>
      <c r="M40" s="7" t="b">
        <v>1</v>
      </c>
      <c r="N40" s="7" t="s">
        <v>41</v>
      </c>
    </row>
    <row r="41" spans="1:14" x14ac:dyDescent="0.2">
      <c r="A41" s="8">
        <v>1</v>
      </c>
      <c r="B41" s="8"/>
      <c r="C41" s="8">
        <v>0</v>
      </c>
      <c r="D41" s="8">
        <v>0</v>
      </c>
      <c r="E41" s="7">
        <v>161</v>
      </c>
      <c r="F41" s="7">
        <v>1</v>
      </c>
      <c r="G41" s="7">
        <v>0</v>
      </c>
      <c r="H41" s="7" t="s">
        <v>20</v>
      </c>
      <c r="I41" s="7" t="s">
        <v>28</v>
      </c>
      <c r="J41" s="11" t="s">
        <v>32</v>
      </c>
      <c r="K41" s="7">
        <v>4000</v>
      </c>
      <c r="L41" s="7">
        <v>6</v>
      </c>
      <c r="M41" s="7" t="b">
        <v>1</v>
      </c>
      <c r="N41" s="7"/>
    </row>
    <row r="42" spans="1:14" hidden="1" x14ac:dyDescent="0.2">
      <c r="A42" s="8">
        <v>0.74</v>
      </c>
      <c r="B42" s="8">
        <v>0.14000000000000001</v>
      </c>
      <c r="C42" s="8">
        <v>0.55000000000000004</v>
      </c>
      <c r="D42" s="8">
        <v>0.18</v>
      </c>
      <c r="E42" s="7">
        <v>386</v>
      </c>
      <c r="F42" s="7">
        <v>0</v>
      </c>
      <c r="G42" s="7">
        <v>0</v>
      </c>
      <c r="H42" s="7" t="s">
        <v>19</v>
      </c>
      <c r="I42" s="7" t="s">
        <v>14</v>
      </c>
      <c r="J42" s="7">
        <v>17022025212918</v>
      </c>
      <c r="K42" s="7">
        <v>4000</v>
      </c>
      <c r="L42" s="7">
        <v>4</v>
      </c>
      <c r="M42" s="7" t="b">
        <v>1</v>
      </c>
      <c r="N42" s="7"/>
    </row>
    <row r="43" spans="1:14" hidden="1" x14ac:dyDescent="0.2">
      <c r="A43" s="8">
        <v>0.64</v>
      </c>
      <c r="B43" s="8">
        <v>0</v>
      </c>
      <c r="C43" s="8">
        <v>0.38</v>
      </c>
      <c r="D43" s="8">
        <v>0.11</v>
      </c>
      <c r="E43" s="7">
        <v>414</v>
      </c>
      <c r="F43" s="7">
        <v>0</v>
      </c>
      <c r="G43" s="7">
        <v>1</v>
      </c>
      <c r="H43" s="7" t="s">
        <v>19</v>
      </c>
      <c r="I43" s="7" t="s">
        <v>14</v>
      </c>
      <c r="J43" s="7">
        <v>17022025212918</v>
      </c>
      <c r="K43" s="7">
        <v>4000</v>
      </c>
      <c r="L43" s="7">
        <v>4</v>
      </c>
      <c r="M43" s="7" t="b">
        <v>1</v>
      </c>
      <c r="N43" s="7" t="s">
        <v>42</v>
      </c>
    </row>
    <row r="44" spans="1:14" hidden="1" x14ac:dyDescent="0.2">
      <c r="A44" s="8">
        <v>1</v>
      </c>
      <c r="B44" s="8">
        <v>1</v>
      </c>
      <c r="C44" s="8">
        <v>0</v>
      </c>
      <c r="D44" s="8">
        <v>0</v>
      </c>
      <c r="E44" s="7">
        <v>367</v>
      </c>
      <c r="F44" s="7">
        <v>0</v>
      </c>
      <c r="G44" s="7">
        <v>0</v>
      </c>
      <c r="H44" s="7" t="s">
        <v>18</v>
      </c>
      <c r="I44" s="7" t="s">
        <v>14</v>
      </c>
      <c r="J44" s="7">
        <v>17022025212918</v>
      </c>
      <c r="K44" s="7">
        <v>4000</v>
      </c>
      <c r="L44" s="7">
        <v>4</v>
      </c>
      <c r="M44" s="7" t="b">
        <v>1</v>
      </c>
      <c r="N44" s="7"/>
    </row>
    <row r="45" spans="1:14" hidden="1" x14ac:dyDescent="0.2">
      <c r="A45" s="8">
        <v>0.99</v>
      </c>
      <c r="B45" s="8">
        <v>0.95</v>
      </c>
      <c r="C45" s="8">
        <v>0.18</v>
      </c>
      <c r="D45" s="8">
        <v>0.05</v>
      </c>
      <c r="E45" s="7">
        <v>433</v>
      </c>
      <c r="F45" s="7">
        <v>0</v>
      </c>
      <c r="G45" s="7">
        <v>1</v>
      </c>
      <c r="H45" s="7" t="s">
        <v>18</v>
      </c>
      <c r="I45" s="7" t="s">
        <v>14</v>
      </c>
      <c r="J45" s="7">
        <v>17022025212918</v>
      </c>
      <c r="K45" s="7">
        <v>4000</v>
      </c>
      <c r="L45" s="7">
        <v>4</v>
      </c>
      <c r="M45" s="7" t="b">
        <v>1</v>
      </c>
      <c r="N45" s="7"/>
    </row>
    <row r="46" spans="1:14" hidden="1" x14ac:dyDescent="0.2">
      <c r="A46" s="8">
        <v>1</v>
      </c>
      <c r="B46" s="8">
        <v>0.97</v>
      </c>
      <c r="C46" s="8">
        <v>0.06</v>
      </c>
      <c r="D46" s="8">
        <v>0.01</v>
      </c>
      <c r="E46" s="7">
        <v>1957</v>
      </c>
      <c r="F46" s="7">
        <v>0</v>
      </c>
      <c r="G46" s="7">
        <v>0</v>
      </c>
      <c r="H46" s="7" t="s">
        <v>17</v>
      </c>
      <c r="I46" s="7" t="s">
        <v>14</v>
      </c>
      <c r="J46" s="7">
        <v>17022025212918</v>
      </c>
      <c r="K46" s="7">
        <v>4000</v>
      </c>
      <c r="L46" s="7">
        <v>4</v>
      </c>
      <c r="M46" s="7" t="b">
        <v>1</v>
      </c>
      <c r="N46" s="7" t="s">
        <v>38</v>
      </c>
    </row>
    <row r="47" spans="1:14" x14ac:dyDescent="0.2">
      <c r="A47" s="8">
        <v>1</v>
      </c>
      <c r="B47" s="8"/>
      <c r="C47" s="8">
        <v>0</v>
      </c>
      <c r="D47" s="8">
        <v>0</v>
      </c>
      <c r="E47" s="7">
        <v>162</v>
      </c>
      <c r="F47" s="7">
        <v>1</v>
      </c>
      <c r="G47" s="7">
        <v>0</v>
      </c>
      <c r="H47" s="7" t="s">
        <v>20</v>
      </c>
      <c r="I47" s="7" t="s">
        <v>28</v>
      </c>
      <c r="J47" s="11" t="s">
        <v>33</v>
      </c>
      <c r="K47" s="7">
        <v>4000</v>
      </c>
      <c r="L47" s="7">
        <v>5</v>
      </c>
      <c r="M47" s="7" t="b">
        <v>1</v>
      </c>
      <c r="N47" s="7"/>
    </row>
    <row r="48" spans="1:14" hidden="1" x14ac:dyDescent="0.2">
      <c r="A48" s="8">
        <v>0.86</v>
      </c>
      <c r="B48" s="8">
        <v>0.2</v>
      </c>
      <c r="C48" s="8">
        <v>0.49</v>
      </c>
      <c r="D48" s="8">
        <v>0.16</v>
      </c>
      <c r="E48" s="7">
        <v>1475</v>
      </c>
      <c r="F48" s="7">
        <v>0</v>
      </c>
      <c r="G48" s="7">
        <v>0</v>
      </c>
      <c r="H48" s="7" t="s">
        <v>16</v>
      </c>
      <c r="I48" s="7" t="s">
        <v>14</v>
      </c>
      <c r="J48" s="7">
        <v>17022025212918</v>
      </c>
      <c r="K48" s="7">
        <v>4000</v>
      </c>
      <c r="L48" s="7">
        <v>4</v>
      </c>
      <c r="M48" s="7" t="b">
        <v>1</v>
      </c>
      <c r="N48" s="7"/>
    </row>
    <row r="49" spans="1:14" hidden="1" x14ac:dyDescent="0.2">
      <c r="A49" s="8">
        <v>0.9</v>
      </c>
      <c r="B49" s="8">
        <v>0</v>
      </c>
      <c r="C49" s="8">
        <v>0.32</v>
      </c>
      <c r="D49" s="8">
        <v>0.09</v>
      </c>
      <c r="E49" s="7">
        <v>1725</v>
      </c>
      <c r="F49" s="7">
        <v>0</v>
      </c>
      <c r="G49" s="7">
        <v>1</v>
      </c>
      <c r="H49" s="7" t="s">
        <v>16</v>
      </c>
      <c r="I49" s="7" t="s">
        <v>14</v>
      </c>
      <c r="J49" s="7">
        <v>17022025212918</v>
      </c>
      <c r="K49" s="7">
        <v>4000</v>
      </c>
      <c r="L49" s="7">
        <v>4</v>
      </c>
      <c r="M49" s="7" t="b">
        <v>1</v>
      </c>
      <c r="N49" s="7" t="s">
        <v>39</v>
      </c>
    </row>
    <row r="50" spans="1:14" hidden="1" x14ac:dyDescent="0.2">
      <c r="A50" s="8">
        <v>1</v>
      </c>
      <c r="B50" s="8">
        <v>1</v>
      </c>
      <c r="C50" s="8">
        <v>0.01</v>
      </c>
      <c r="D50" s="8">
        <v>0</v>
      </c>
      <c r="E50" s="7">
        <v>1620</v>
      </c>
      <c r="F50" s="7">
        <v>0</v>
      </c>
      <c r="G50" s="7">
        <v>0</v>
      </c>
      <c r="H50" s="7" t="s">
        <v>13</v>
      </c>
      <c r="I50" s="7" t="s">
        <v>14</v>
      </c>
      <c r="J50" s="7">
        <v>17022025212918</v>
      </c>
      <c r="K50" s="7">
        <v>4000</v>
      </c>
      <c r="L50" s="7">
        <v>4</v>
      </c>
      <c r="M50" s="7" t="b">
        <v>1</v>
      </c>
      <c r="N50" s="7"/>
    </row>
    <row r="51" spans="1:14" hidden="1" x14ac:dyDescent="0.2">
      <c r="A51" s="8">
        <v>1</v>
      </c>
      <c r="B51" s="8">
        <v>1</v>
      </c>
      <c r="C51" s="8">
        <v>0</v>
      </c>
      <c r="D51" s="8">
        <v>0</v>
      </c>
      <c r="E51" s="7">
        <v>1580</v>
      </c>
      <c r="F51" s="7">
        <v>0</v>
      </c>
      <c r="G51" s="7">
        <v>1</v>
      </c>
      <c r="H51" s="7" t="s">
        <v>13</v>
      </c>
      <c r="I51" s="7" t="s">
        <v>14</v>
      </c>
      <c r="J51" s="7">
        <v>17022025212918</v>
      </c>
      <c r="K51" s="7">
        <v>4000</v>
      </c>
      <c r="L51" s="7">
        <v>4</v>
      </c>
      <c r="M51" s="7" t="b">
        <v>1</v>
      </c>
      <c r="N51" s="7"/>
    </row>
    <row r="52" spans="1:14" hidden="1" x14ac:dyDescent="0.2">
      <c r="A52" s="8">
        <v>0.74</v>
      </c>
      <c r="B52" s="8">
        <v>0.13</v>
      </c>
      <c r="C52" s="8">
        <v>0.45</v>
      </c>
      <c r="D52" s="8">
        <v>0.14000000000000001</v>
      </c>
      <c r="E52" s="7">
        <v>800</v>
      </c>
      <c r="F52" s="7"/>
      <c r="G52" s="7"/>
      <c r="H52" s="7" t="s">
        <v>27</v>
      </c>
      <c r="I52" s="7" t="s">
        <v>14</v>
      </c>
      <c r="J52" s="7">
        <v>17022025212918</v>
      </c>
      <c r="K52" s="7">
        <v>4000</v>
      </c>
      <c r="L52" s="7">
        <v>4</v>
      </c>
      <c r="M52" s="7" t="b">
        <v>1</v>
      </c>
      <c r="N52" s="7"/>
    </row>
    <row r="53" spans="1:14" hidden="1" x14ac:dyDescent="0.2">
      <c r="A53" s="8">
        <v>0.97</v>
      </c>
      <c r="B53" s="8">
        <v>0.44</v>
      </c>
      <c r="C53" s="8">
        <v>0.16</v>
      </c>
      <c r="D53" s="8">
        <v>0.04</v>
      </c>
      <c r="E53" s="7">
        <v>800</v>
      </c>
      <c r="F53" s="7"/>
      <c r="G53" s="7"/>
      <c r="H53" s="7" t="s">
        <v>21</v>
      </c>
      <c r="I53" s="7" t="s">
        <v>14</v>
      </c>
      <c r="J53" s="7">
        <v>17022025212918</v>
      </c>
      <c r="K53" s="7">
        <v>4000</v>
      </c>
      <c r="L53" s="7">
        <v>4</v>
      </c>
      <c r="M53" s="7" t="b">
        <v>1</v>
      </c>
      <c r="N53" s="7"/>
    </row>
    <row r="54" spans="1:14" hidden="1" x14ac:dyDescent="0.2">
      <c r="A54" s="8">
        <v>0.69</v>
      </c>
      <c r="B54" s="8">
        <v>7.0000000000000007E-2</v>
      </c>
      <c r="C54" s="8">
        <v>0.46</v>
      </c>
      <c r="D54" s="8">
        <v>0.15</v>
      </c>
      <c r="E54" s="7">
        <v>800</v>
      </c>
      <c r="F54" s="7"/>
      <c r="G54" s="7"/>
      <c r="H54" s="7" t="s">
        <v>22</v>
      </c>
      <c r="I54" s="7" t="s">
        <v>14</v>
      </c>
      <c r="J54" s="7">
        <v>17022025212918</v>
      </c>
      <c r="K54" s="7">
        <v>4000</v>
      </c>
      <c r="L54" s="7">
        <v>4</v>
      </c>
      <c r="M54" s="7" t="b">
        <v>1</v>
      </c>
      <c r="N54" s="7" t="s">
        <v>44</v>
      </c>
    </row>
    <row r="55" spans="1:14" hidden="1" x14ac:dyDescent="0.2">
      <c r="A55" s="8">
        <v>0.99</v>
      </c>
      <c r="B55" s="8">
        <v>0.98</v>
      </c>
      <c r="C55" s="8">
        <v>0.1</v>
      </c>
      <c r="D55" s="8">
        <v>0.02</v>
      </c>
      <c r="E55" s="7">
        <v>800</v>
      </c>
      <c r="F55" s="7"/>
      <c r="G55" s="7"/>
      <c r="H55" s="7" t="s">
        <v>23</v>
      </c>
      <c r="I55" s="7" t="s">
        <v>14</v>
      </c>
      <c r="J55" s="7">
        <v>17022025212918</v>
      </c>
      <c r="K55" s="7">
        <v>4000</v>
      </c>
      <c r="L55" s="7">
        <v>4</v>
      </c>
      <c r="M55" s="7" t="b">
        <v>1</v>
      </c>
      <c r="N55" s="7" t="s">
        <v>43</v>
      </c>
    </row>
    <row r="56" spans="1:14" hidden="1" x14ac:dyDescent="0.2">
      <c r="A56" s="8">
        <v>1</v>
      </c>
      <c r="B56" s="8">
        <v>0.59</v>
      </c>
      <c r="C56" s="8">
        <v>0.04</v>
      </c>
      <c r="D56" s="8">
        <v>0.01</v>
      </c>
      <c r="E56" s="7">
        <v>3200</v>
      </c>
      <c r="F56" s="7"/>
      <c r="G56" s="7"/>
      <c r="H56" s="7" t="s">
        <v>24</v>
      </c>
      <c r="I56" s="7" t="s">
        <v>14</v>
      </c>
      <c r="J56" s="7">
        <v>17022025212918</v>
      </c>
      <c r="K56" s="7">
        <v>4000</v>
      </c>
      <c r="L56" s="7">
        <v>4</v>
      </c>
      <c r="M56" s="7" t="b">
        <v>1</v>
      </c>
      <c r="N56" s="7"/>
    </row>
    <row r="57" spans="1:14" hidden="1" x14ac:dyDescent="0.2">
      <c r="A57" s="8">
        <v>0.88</v>
      </c>
      <c r="B57" s="8">
        <v>0.09</v>
      </c>
      <c r="C57" s="8">
        <v>0.4</v>
      </c>
      <c r="D57" s="8">
        <v>0.12</v>
      </c>
      <c r="E57" s="7">
        <v>3200</v>
      </c>
      <c r="F57" s="7"/>
      <c r="G57" s="7"/>
      <c r="H57" s="7" t="s">
        <v>25</v>
      </c>
      <c r="I57" s="7" t="s">
        <v>14</v>
      </c>
      <c r="J57" s="7">
        <v>17022025212918</v>
      </c>
      <c r="K57" s="7">
        <v>4000</v>
      </c>
      <c r="L57" s="7">
        <v>4</v>
      </c>
      <c r="M57" s="7" t="b">
        <v>1</v>
      </c>
      <c r="N57" s="7"/>
    </row>
    <row r="58" spans="1:14" hidden="1" x14ac:dyDescent="0.2">
      <c r="A58" s="8">
        <v>1</v>
      </c>
      <c r="B58" s="8">
        <v>1</v>
      </c>
      <c r="C58" s="8">
        <v>0</v>
      </c>
      <c r="D58" s="8">
        <v>0</v>
      </c>
      <c r="E58" s="7">
        <v>3200</v>
      </c>
      <c r="F58" s="7"/>
      <c r="G58" s="7"/>
      <c r="H58" s="7" t="s">
        <v>26</v>
      </c>
      <c r="I58" s="7" t="s">
        <v>14</v>
      </c>
      <c r="J58" s="7">
        <v>17022025212918</v>
      </c>
      <c r="K58" s="7">
        <v>4000</v>
      </c>
      <c r="L58" s="7">
        <v>4</v>
      </c>
      <c r="M58" s="7" t="b">
        <v>1</v>
      </c>
      <c r="N58" s="7"/>
    </row>
    <row r="59" spans="1:14" x14ac:dyDescent="0.2">
      <c r="A59" s="8">
        <v>1</v>
      </c>
      <c r="B59" s="8"/>
      <c r="C59" s="8">
        <v>0</v>
      </c>
      <c r="D59" s="8">
        <v>0</v>
      </c>
      <c r="E59" s="7">
        <v>167</v>
      </c>
      <c r="F59" s="7">
        <v>1</v>
      </c>
      <c r="G59" s="7">
        <v>0</v>
      </c>
      <c r="H59" s="7" t="s">
        <v>20</v>
      </c>
      <c r="I59" s="7" t="s">
        <v>28</v>
      </c>
      <c r="J59" s="11" t="s">
        <v>31</v>
      </c>
      <c r="K59" s="7">
        <v>4000</v>
      </c>
      <c r="L59" s="7">
        <v>3</v>
      </c>
      <c r="M59" s="7" t="b">
        <v>1</v>
      </c>
      <c r="N59" s="7"/>
    </row>
    <row r="60" spans="1:14" hidden="1" x14ac:dyDescent="0.2">
      <c r="A60" s="8">
        <v>0.99</v>
      </c>
      <c r="B60" s="8">
        <v>0.4</v>
      </c>
      <c r="C60" s="8">
        <v>0.02</v>
      </c>
      <c r="D60" s="8">
        <v>0.01</v>
      </c>
      <c r="E60" s="7">
        <v>638</v>
      </c>
      <c r="F60" s="7">
        <v>0</v>
      </c>
      <c r="G60" s="7">
        <v>1</v>
      </c>
      <c r="H60" s="7" t="s">
        <v>20</v>
      </c>
      <c r="I60" s="7" t="s">
        <v>29</v>
      </c>
      <c r="J60" s="7">
        <v>17022025231258</v>
      </c>
      <c r="K60" s="7">
        <v>4000</v>
      </c>
      <c r="L60" s="7">
        <v>6</v>
      </c>
      <c r="M60" s="7" t="b">
        <v>1</v>
      </c>
      <c r="N60" s="7"/>
    </row>
    <row r="61" spans="1:14" hidden="1" x14ac:dyDescent="0.2">
      <c r="A61" s="8">
        <v>0.73</v>
      </c>
      <c r="B61" s="8">
        <v>0.15</v>
      </c>
      <c r="C61" s="8">
        <v>0.47</v>
      </c>
      <c r="D61" s="8">
        <v>0.15</v>
      </c>
      <c r="E61" s="7">
        <v>744</v>
      </c>
      <c r="F61" s="7">
        <v>0</v>
      </c>
      <c r="G61" s="7">
        <v>0</v>
      </c>
      <c r="H61" s="7" t="s">
        <v>19</v>
      </c>
      <c r="I61" s="7" t="s">
        <v>29</v>
      </c>
      <c r="J61" s="7">
        <v>17022025231258</v>
      </c>
      <c r="K61" s="7">
        <v>4000</v>
      </c>
      <c r="L61" s="7">
        <v>6</v>
      </c>
      <c r="M61" s="7" t="b">
        <v>1</v>
      </c>
      <c r="N61" s="7"/>
    </row>
    <row r="62" spans="1:14" hidden="1" x14ac:dyDescent="0.2">
      <c r="A62" s="8">
        <v>0.45</v>
      </c>
      <c r="B62" s="8">
        <v>0</v>
      </c>
      <c r="C62" s="8">
        <v>0.28999999999999998</v>
      </c>
      <c r="D62" s="8">
        <v>0.06</v>
      </c>
      <c r="E62" s="7">
        <v>56</v>
      </c>
      <c r="F62" s="7">
        <v>0</v>
      </c>
      <c r="G62" s="7">
        <v>1</v>
      </c>
      <c r="H62" s="7" t="s">
        <v>19</v>
      </c>
      <c r="I62" s="7" t="s">
        <v>29</v>
      </c>
      <c r="J62" s="7">
        <v>17022025231258</v>
      </c>
      <c r="K62" s="7">
        <v>4000</v>
      </c>
      <c r="L62" s="7">
        <v>6</v>
      </c>
      <c r="M62" s="7" t="b">
        <v>1</v>
      </c>
      <c r="N62" s="7"/>
    </row>
    <row r="63" spans="1:14" hidden="1" x14ac:dyDescent="0.2">
      <c r="A63" s="8">
        <v>0.89</v>
      </c>
      <c r="B63" s="8">
        <v>0.96</v>
      </c>
      <c r="C63" s="8">
        <v>0.43</v>
      </c>
      <c r="D63" s="8">
        <v>0.12</v>
      </c>
      <c r="E63" s="7">
        <v>255</v>
      </c>
      <c r="F63" s="7">
        <v>0</v>
      </c>
      <c r="G63" s="7">
        <v>0</v>
      </c>
      <c r="H63" s="7" t="s">
        <v>18</v>
      </c>
      <c r="I63" s="7" t="s">
        <v>29</v>
      </c>
      <c r="J63" s="7">
        <v>17022025231258</v>
      </c>
      <c r="K63" s="7">
        <v>4000</v>
      </c>
      <c r="L63" s="7">
        <v>6</v>
      </c>
      <c r="M63" s="7" t="b">
        <v>1</v>
      </c>
      <c r="N63" s="7"/>
    </row>
    <row r="64" spans="1:14" x14ac:dyDescent="0.2">
      <c r="A64" s="8">
        <v>1</v>
      </c>
      <c r="B64" s="8"/>
      <c r="C64" s="8">
        <v>0</v>
      </c>
      <c r="D64" s="8">
        <v>0</v>
      </c>
      <c r="E64" s="7">
        <v>633</v>
      </c>
      <c r="F64" s="7">
        <v>1</v>
      </c>
      <c r="G64" s="7">
        <v>1</v>
      </c>
      <c r="H64" s="7" t="s">
        <v>20</v>
      </c>
      <c r="I64" s="7" t="s">
        <v>28</v>
      </c>
      <c r="J64" s="11" t="s">
        <v>31</v>
      </c>
      <c r="K64" s="7">
        <v>4000</v>
      </c>
      <c r="L64" s="7">
        <v>3</v>
      </c>
      <c r="M64" s="7" t="b">
        <v>1</v>
      </c>
      <c r="N64" s="7"/>
    </row>
    <row r="65" spans="1:14" x14ac:dyDescent="0.2">
      <c r="A65" s="8">
        <v>1</v>
      </c>
      <c r="B65" s="8"/>
      <c r="C65" s="8">
        <v>0</v>
      </c>
      <c r="D65" s="8">
        <v>0</v>
      </c>
      <c r="E65" s="7">
        <v>343</v>
      </c>
      <c r="F65" s="7">
        <v>1</v>
      </c>
      <c r="G65" s="7">
        <v>1</v>
      </c>
      <c r="H65" s="7" t="s">
        <v>20</v>
      </c>
      <c r="I65" s="7" t="s">
        <v>14</v>
      </c>
      <c r="J65" s="11" t="s">
        <v>15</v>
      </c>
      <c r="K65" s="7">
        <v>4000</v>
      </c>
      <c r="L65" s="7">
        <v>4</v>
      </c>
      <c r="M65" s="7" t="b">
        <v>1</v>
      </c>
      <c r="N65" s="7"/>
    </row>
    <row r="66" spans="1:14" hidden="1" x14ac:dyDescent="0.2">
      <c r="A66" s="8">
        <v>1</v>
      </c>
      <c r="B66" s="8">
        <v>1</v>
      </c>
      <c r="C66" s="8">
        <v>0</v>
      </c>
      <c r="D66" s="8">
        <v>0</v>
      </c>
      <c r="E66" s="7">
        <v>2573</v>
      </c>
      <c r="F66" s="7">
        <v>0</v>
      </c>
      <c r="G66" s="7">
        <v>1</v>
      </c>
      <c r="H66" s="7" t="s">
        <v>17</v>
      </c>
      <c r="I66" s="7" t="s">
        <v>29</v>
      </c>
      <c r="J66" s="7">
        <v>17022025231258</v>
      </c>
      <c r="K66" s="7">
        <v>4000</v>
      </c>
      <c r="L66" s="7">
        <v>6</v>
      </c>
      <c r="M66" s="7" t="b">
        <v>1</v>
      </c>
      <c r="N66" s="7"/>
    </row>
    <row r="67" spans="1:14" hidden="1" x14ac:dyDescent="0.2">
      <c r="A67" s="8">
        <v>0.84</v>
      </c>
      <c r="B67" s="8">
        <v>0.23</v>
      </c>
      <c r="C67" s="8">
        <v>0.39</v>
      </c>
      <c r="D67" s="8">
        <v>0.12</v>
      </c>
      <c r="E67" s="7">
        <v>2927</v>
      </c>
      <c r="F67" s="7">
        <v>0</v>
      </c>
      <c r="G67" s="7">
        <v>0</v>
      </c>
      <c r="H67" s="7" t="s">
        <v>16</v>
      </c>
      <c r="I67" s="7" t="s">
        <v>29</v>
      </c>
      <c r="J67" s="7">
        <v>17022025231258</v>
      </c>
      <c r="K67" s="7">
        <v>4000</v>
      </c>
      <c r="L67" s="7">
        <v>6</v>
      </c>
      <c r="M67" s="7" t="b">
        <v>1</v>
      </c>
      <c r="N67" s="7"/>
    </row>
    <row r="68" spans="1:14" hidden="1" x14ac:dyDescent="0.2">
      <c r="A68" s="8">
        <v>1</v>
      </c>
      <c r="B68" s="8">
        <v>0.89</v>
      </c>
      <c r="C68" s="8">
        <v>0.05</v>
      </c>
      <c r="D68" s="8">
        <v>0.01</v>
      </c>
      <c r="E68" s="7">
        <v>273</v>
      </c>
      <c r="F68" s="7">
        <v>0</v>
      </c>
      <c r="G68" s="7">
        <v>1</v>
      </c>
      <c r="H68" s="7" t="s">
        <v>16</v>
      </c>
      <c r="I68" s="7" t="s">
        <v>29</v>
      </c>
      <c r="J68" s="7">
        <v>17022025231258</v>
      </c>
      <c r="K68" s="7">
        <v>4000</v>
      </c>
      <c r="L68" s="7">
        <v>6</v>
      </c>
      <c r="M68" s="7" t="b">
        <v>1</v>
      </c>
      <c r="N68" s="7"/>
    </row>
    <row r="69" spans="1:14" hidden="1" x14ac:dyDescent="0.2">
      <c r="A69" s="8">
        <v>0.99</v>
      </c>
      <c r="B69" s="8">
        <v>0.97</v>
      </c>
      <c r="C69" s="8">
        <v>0.16</v>
      </c>
      <c r="D69" s="8">
        <v>0.05</v>
      </c>
      <c r="E69" s="7">
        <v>949</v>
      </c>
      <c r="F69" s="7">
        <v>0</v>
      </c>
      <c r="G69" s="7">
        <v>0</v>
      </c>
      <c r="H69" s="7" t="s">
        <v>13</v>
      </c>
      <c r="I69" s="7" t="s">
        <v>29</v>
      </c>
      <c r="J69" s="7">
        <v>17022025231258</v>
      </c>
      <c r="K69" s="7">
        <v>4000</v>
      </c>
      <c r="L69" s="7">
        <v>6</v>
      </c>
      <c r="M69" s="7" t="b">
        <v>1</v>
      </c>
      <c r="N69" s="7"/>
    </row>
    <row r="70" spans="1:14" x14ac:dyDescent="0.2">
      <c r="A70" s="8">
        <v>1</v>
      </c>
      <c r="B70" s="8"/>
      <c r="C70" s="8">
        <v>0</v>
      </c>
      <c r="D70" s="8">
        <v>0</v>
      </c>
      <c r="E70" s="7">
        <v>333</v>
      </c>
      <c r="F70" s="7">
        <v>1</v>
      </c>
      <c r="G70" s="7">
        <v>0</v>
      </c>
      <c r="H70" s="7" t="s">
        <v>20</v>
      </c>
      <c r="I70" s="7" t="s">
        <v>14</v>
      </c>
      <c r="J70" s="11" t="s">
        <v>32</v>
      </c>
      <c r="K70" s="7">
        <v>4000</v>
      </c>
      <c r="L70" s="7">
        <v>6</v>
      </c>
      <c r="M70" s="7" t="b">
        <v>1</v>
      </c>
      <c r="N70" s="7"/>
    </row>
    <row r="71" spans="1:14" hidden="1" x14ac:dyDescent="0.2">
      <c r="A71" s="8">
        <v>0.74</v>
      </c>
      <c r="B71" s="8">
        <v>0.13</v>
      </c>
      <c r="C71" s="8">
        <v>0.45</v>
      </c>
      <c r="D71" s="8">
        <v>0.14000000000000001</v>
      </c>
      <c r="E71" s="7">
        <v>800</v>
      </c>
      <c r="F71" s="7"/>
      <c r="G71" s="7"/>
      <c r="H71" s="7" t="s">
        <v>27</v>
      </c>
      <c r="I71" s="7" t="s">
        <v>29</v>
      </c>
      <c r="J71" s="7">
        <v>17022025231258</v>
      </c>
      <c r="K71" s="7">
        <v>4000</v>
      </c>
      <c r="L71" s="7">
        <v>6</v>
      </c>
      <c r="M71" s="7" t="b">
        <v>1</v>
      </c>
      <c r="N71" s="7"/>
    </row>
    <row r="72" spans="1:14" hidden="1" x14ac:dyDescent="0.2">
      <c r="A72" s="8">
        <v>1</v>
      </c>
      <c r="B72" s="8">
        <v>0.32</v>
      </c>
      <c r="C72" s="8">
        <v>0.02</v>
      </c>
      <c r="D72" s="8">
        <v>0.01</v>
      </c>
      <c r="E72" s="7">
        <v>800</v>
      </c>
      <c r="F72" s="7"/>
      <c r="G72" s="7"/>
      <c r="H72" s="7" t="s">
        <v>21</v>
      </c>
      <c r="I72" s="7" t="s">
        <v>29</v>
      </c>
      <c r="J72" s="7">
        <v>17022025231258</v>
      </c>
      <c r="K72" s="7">
        <v>4000</v>
      </c>
      <c r="L72" s="7">
        <v>6</v>
      </c>
      <c r="M72" s="7" t="b">
        <v>1</v>
      </c>
      <c r="N72" s="7"/>
    </row>
    <row r="73" spans="1:14" hidden="1" x14ac:dyDescent="0.2">
      <c r="A73" s="8">
        <v>0.71</v>
      </c>
      <c r="B73" s="8">
        <v>0.14000000000000001</v>
      </c>
      <c r="C73" s="8">
        <v>0.45</v>
      </c>
      <c r="D73" s="8">
        <v>0.14000000000000001</v>
      </c>
      <c r="E73" s="7">
        <v>800</v>
      </c>
      <c r="F73" s="7"/>
      <c r="G73" s="7"/>
      <c r="H73" s="7" t="s">
        <v>22</v>
      </c>
      <c r="I73" s="7" t="s">
        <v>29</v>
      </c>
      <c r="J73" s="7">
        <v>17022025231258</v>
      </c>
      <c r="K73" s="7">
        <v>4000</v>
      </c>
      <c r="L73" s="7">
        <v>6</v>
      </c>
      <c r="M73" s="7" t="b">
        <v>1</v>
      </c>
      <c r="N73" s="7"/>
    </row>
    <row r="74" spans="1:14" hidden="1" x14ac:dyDescent="0.2">
      <c r="A74" s="8">
        <v>0.97</v>
      </c>
      <c r="B74" s="8">
        <v>0.31</v>
      </c>
      <c r="C74" s="8">
        <v>0.14000000000000001</v>
      </c>
      <c r="D74" s="8">
        <v>0.04</v>
      </c>
      <c r="E74" s="7">
        <v>800</v>
      </c>
      <c r="F74" s="7"/>
      <c r="G74" s="7"/>
      <c r="H74" s="7" t="s">
        <v>23</v>
      </c>
      <c r="I74" s="7" t="s">
        <v>29</v>
      </c>
      <c r="J74" s="7">
        <v>17022025231258</v>
      </c>
      <c r="K74" s="7">
        <v>4000</v>
      </c>
      <c r="L74" s="7">
        <v>6</v>
      </c>
      <c r="M74" s="7" t="b">
        <v>1</v>
      </c>
      <c r="N74" s="7"/>
    </row>
    <row r="75" spans="1:14" hidden="1" x14ac:dyDescent="0.2">
      <c r="A75" s="8">
        <v>1</v>
      </c>
      <c r="B75" s="8">
        <v>0.8</v>
      </c>
      <c r="C75" s="8">
        <v>0</v>
      </c>
      <c r="D75" s="8">
        <v>0</v>
      </c>
      <c r="E75" s="7">
        <v>3200</v>
      </c>
      <c r="F75" s="7"/>
      <c r="G75" s="7"/>
      <c r="H75" s="7" t="s">
        <v>24</v>
      </c>
      <c r="I75" s="7" t="s">
        <v>29</v>
      </c>
      <c r="J75" s="7">
        <v>17022025231258</v>
      </c>
      <c r="K75" s="7">
        <v>4000</v>
      </c>
      <c r="L75" s="7">
        <v>6</v>
      </c>
      <c r="M75" s="7" t="b">
        <v>1</v>
      </c>
      <c r="N75" s="7"/>
    </row>
    <row r="76" spans="1:14" hidden="1" x14ac:dyDescent="0.2">
      <c r="A76" s="8">
        <v>0.85</v>
      </c>
      <c r="B76" s="8">
        <v>0.28999999999999998</v>
      </c>
      <c r="C76" s="8">
        <v>0.37</v>
      </c>
      <c r="D76" s="8">
        <v>0.11</v>
      </c>
      <c r="E76" s="7">
        <v>3200</v>
      </c>
      <c r="F76" s="7"/>
      <c r="G76" s="7"/>
      <c r="H76" s="7" t="s">
        <v>25</v>
      </c>
      <c r="I76" s="7" t="s">
        <v>29</v>
      </c>
      <c r="J76" s="7">
        <v>17022025231258</v>
      </c>
      <c r="K76" s="7">
        <v>4000</v>
      </c>
      <c r="L76" s="7">
        <v>6</v>
      </c>
      <c r="M76" s="7" t="b">
        <v>1</v>
      </c>
      <c r="N76" s="7"/>
    </row>
    <row r="77" spans="1:14" hidden="1" x14ac:dyDescent="0.2">
      <c r="A77" s="8">
        <v>1</v>
      </c>
      <c r="B77" s="8">
        <v>0.28999999999999998</v>
      </c>
      <c r="C77" s="8">
        <v>0.05</v>
      </c>
      <c r="D77" s="8">
        <v>0.01</v>
      </c>
      <c r="E77" s="7">
        <v>3200</v>
      </c>
      <c r="F77" s="7"/>
      <c r="G77" s="7"/>
      <c r="H77" s="7" t="s">
        <v>26</v>
      </c>
      <c r="I77" s="7" t="s">
        <v>29</v>
      </c>
      <c r="J77" s="7">
        <v>17022025231258</v>
      </c>
      <c r="K77" s="7">
        <v>4000</v>
      </c>
      <c r="L77" s="7">
        <v>6</v>
      </c>
      <c r="M77" s="7" t="b">
        <v>1</v>
      </c>
      <c r="N77" s="7"/>
    </row>
    <row r="78" spans="1:14" x14ac:dyDescent="0.2">
      <c r="A78" s="8">
        <v>1</v>
      </c>
      <c r="B78" s="8"/>
      <c r="C78" s="8">
        <v>0</v>
      </c>
      <c r="D78" s="8">
        <v>0</v>
      </c>
      <c r="E78" s="7">
        <v>365</v>
      </c>
      <c r="F78" s="7">
        <v>1</v>
      </c>
      <c r="G78" s="7">
        <v>1</v>
      </c>
      <c r="H78" s="7" t="s">
        <v>20</v>
      </c>
      <c r="I78" s="7" t="s">
        <v>14</v>
      </c>
      <c r="J78" s="11" t="s">
        <v>33</v>
      </c>
      <c r="K78" s="7">
        <v>4000</v>
      </c>
      <c r="L78" s="7">
        <v>5</v>
      </c>
      <c r="M78" s="7" t="b">
        <v>1</v>
      </c>
      <c r="N78" s="7"/>
    </row>
    <row r="79" spans="1:14" hidden="1" x14ac:dyDescent="0.2">
      <c r="A79" s="8">
        <v>1</v>
      </c>
      <c r="B79" s="8">
        <v>1</v>
      </c>
      <c r="C79" s="8">
        <v>0.02</v>
      </c>
      <c r="D79" s="8">
        <v>0</v>
      </c>
      <c r="E79" s="7">
        <v>639</v>
      </c>
      <c r="F79" s="7">
        <v>0</v>
      </c>
      <c r="G79" s="7">
        <v>1</v>
      </c>
      <c r="H79" s="7" t="s">
        <v>20</v>
      </c>
      <c r="I79" s="7" t="s">
        <v>28</v>
      </c>
      <c r="J79" s="7">
        <v>17022025231258</v>
      </c>
      <c r="K79" s="7">
        <v>4000</v>
      </c>
      <c r="L79" s="7">
        <v>6</v>
      </c>
      <c r="M79" s="7" t="b">
        <v>1</v>
      </c>
      <c r="N79" s="7"/>
    </row>
    <row r="80" spans="1:14" hidden="1" x14ac:dyDescent="0.2">
      <c r="A80" s="8">
        <v>0.77</v>
      </c>
      <c r="B80" s="8">
        <v>0.34</v>
      </c>
      <c r="C80" s="8">
        <v>0.47</v>
      </c>
      <c r="D80" s="8">
        <v>0.16</v>
      </c>
      <c r="E80" s="7">
        <v>379</v>
      </c>
      <c r="F80" s="7">
        <v>0</v>
      </c>
      <c r="G80" s="7">
        <v>0</v>
      </c>
      <c r="H80" s="7" t="s">
        <v>19</v>
      </c>
      <c r="I80" s="7" t="s">
        <v>28</v>
      </c>
      <c r="J80" s="7">
        <v>17022025231258</v>
      </c>
      <c r="K80" s="7">
        <v>4000</v>
      </c>
      <c r="L80" s="7">
        <v>6</v>
      </c>
      <c r="M80" s="7" t="b">
        <v>1</v>
      </c>
      <c r="N80" s="7"/>
    </row>
    <row r="81" spans="1:14" hidden="1" x14ac:dyDescent="0.2">
      <c r="A81" s="8">
        <v>0.69</v>
      </c>
      <c r="B81" s="8">
        <v>0.01</v>
      </c>
      <c r="C81" s="8">
        <v>0.45</v>
      </c>
      <c r="D81" s="8">
        <v>0.14000000000000001</v>
      </c>
      <c r="E81" s="7">
        <v>421</v>
      </c>
      <c r="F81" s="7">
        <v>0</v>
      </c>
      <c r="G81" s="7">
        <v>1</v>
      </c>
      <c r="H81" s="7" t="s">
        <v>19</v>
      </c>
      <c r="I81" s="7" t="s">
        <v>28</v>
      </c>
      <c r="J81" s="7">
        <v>17022025231258</v>
      </c>
      <c r="K81" s="7">
        <v>4000</v>
      </c>
      <c r="L81" s="7">
        <v>6</v>
      </c>
      <c r="M81" s="7" t="b">
        <v>1</v>
      </c>
      <c r="N81" s="7"/>
    </row>
    <row r="82" spans="1:14" x14ac:dyDescent="0.2">
      <c r="A82" s="8">
        <v>1</v>
      </c>
      <c r="B82" s="8"/>
      <c r="C82" s="8">
        <v>0</v>
      </c>
      <c r="D82" s="8">
        <v>0</v>
      </c>
      <c r="E82" s="7">
        <v>402</v>
      </c>
      <c r="F82" s="7">
        <v>1</v>
      </c>
      <c r="G82" s="7">
        <v>1</v>
      </c>
      <c r="H82" s="7" t="s">
        <v>20</v>
      </c>
      <c r="I82" s="7" t="s">
        <v>14</v>
      </c>
      <c r="J82" s="11" t="s">
        <v>31</v>
      </c>
      <c r="K82" s="7">
        <v>4000</v>
      </c>
      <c r="L82" s="7">
        <v>3</v>
      </c>
      <c r="M82" s="7" t="b">
        <v>1</v>
      </c>
      <c r="N82" s="7"/>
    </row>
    <row r="83" spans="1:14" hidden="1" x14ac:dyDescent="0.2">
      <c r="A83" s="8">
        <v>0.76</v>
      </c>
      <c r="B83" s="8">
        <v>0</v>
      </c>
      <c r="C83" s="8">
        <v>0.36</v>
      </c>
      <c r="D83" s="8">
        <v>0.11</v>
      </c>
      <c r="E83" s="7">
        <v>740</v>
      </c>
      <c r="F83" s="7">
        <v>0</v>
      </c>
      <c r="G83" s="7">
        <v>1</v>
      </c>
      <c r="H83" s="7" t="s">
        <v>18</v>
      </c>
      <c r="I83" s="7" t="s">
        <v>28</v>
      </c>
      <c r="J83" s="7">
        <v>17022025231258</v>
      </c>
      <c r="K83" s="7">
        <v>4000</v>
      </c>
      <c r="L83" s="7">
        <v>6</v>
      </c>
      <c r="M83" s="7" t="b">
        <v>1</v>
      </c>
      <c r="N83" s="7"/>
    </row>
    <row r="84" spans="1:14" x14ac:dyDescent="0.2">
      <c r="A84" s="8">
        <v>1</v>
      </c>
      <c r="B84" s="8"/>
      <c r="C84" s="8">
        <v>0</v>
      </c>
      <c r="D84" s="8">
        <v>0</v>
      </c>
      <c r="E84" s="7">
        <v>545</v>
      </c>
      <c r="F84" s="7">
        <v>1</v>
      </c>
      <c r="G84" s="7">
        <v>1</v>
      </c>
      <c r="H84" s="7" t="s">
        <v>18</v>
      </c>
      <c r="I84" s="7" t="s">
        <v>29</v>
      </c>
      <c r="J84" s="11" t="s">
        <v>32</v>
      </c>
      <c r="K84" s="7">
        <v>4000</v>
      </c>
      <c r="L84" s="7">
        <v>6</v>
      </c>
      <c r="M84" s="7" t="b">
        <v>1</v>
      </c>
      <c r="N84" s="7"/>
    </row>
    <row r="85" spans="1:14" hidden="1" x14ac:dyDescent="0.2">
      <c r="A85" s="8">
        <v>1</v>
      </c>
      <c r="B85" s="8">
        <v>0.94</v>
      </c>
      <c r="C85" s="8">
        <v>0.01</v>
      </c>
      <c r="D85" s="8">
        <v>0</v>
      </c>
      <c r="E85" s="7">
        <v>2590</v>
      </c>
      <c r="F85" s="7">
        <v>0</v>
      </c>
      <c r="G85" s="7">
        <v>1</v>
      </c>
      <c r="H85" s="7" t="s">
        <v>17</v>
      </c>
      <c r="I85" s="7" t="s">
        <v>28</v>
      </c>
      <c r="J85" s="7">
        <v>17022025231258</v>
      </c>
      <c r="K85" s="7">
        <v>4000</v>
      </c>
      <c r="L85" s="7">
        <v>6</v>
      </c>
      <c r="M85" s="7" t="b">
        <v>1</v>
      </c>
      <c r="N85" s="7"/>
    </row>
    <row r="86" spans="1:14" hidden="1" x14ac:dyDescent="0.2">
      <c r="A86" s="8">
        <v>0.91</v>
      </c>
      <c r="B86" s="8">
        <v>0.5</v>
      </c>
      <c r="C86" s="8">
        <v>0.36</v>
      </c>
      <c r="D86" s="8">
        <v>0.11</v>
      </c>
      <c r="E86" s="7">
        <v>1543</v>
      </c>
      <c r="F86" s="7">
        <v>0</v>
      </c>
      <c r="G86" s="7">
        <v>0</v>
      </c>
      <c r="H86" s="7" t="s">
        <v>16</v>
      </c>
      <c r="I86" s="7" t="s">
        <v>28</v>
      </c>
      <c r="J86" s="7">
        <v>17022025231258</v>
      </c>
      <c r="K86" s="7">
        <v>4000</v>
      </c>
      <c r="L86" s="7">
        <v>6</v>
      </c>
      <c r="M86" s="7" t="b">
        <v>1</v>
      </c>
      <c r="N86" s="7"/>
    </row>
    <row r="87" spans="1:14" hidden="1" x14ac:dyDescent="0.2">
      <c r="A87" s="8">
        <v>0.89</v>
      </c>
      <c r="B87" s="8">
        <v>0.12</v>
      </c>
      <c r="C87" s="8">
        <v>0.28000000000000003</v>
      </c>
      <c r="D87" s="8">
        <v>0.08</v>
      </c>
      <c r="E87" s="7">
        <v>1657</v>
      </c>
      <c r="F87" s="7">
        <v>0</v>
      </c>
      <c r="G87" s="7">
        <v>1</v>
      </c>
      <c r="H87" s="7" t="s">
        <v>16</v>
      </c>
      <c r="I87" s="7" t="s">
        <v>28</v>
      </c>
      <c r="J87" s="7">
        <v>17022025231258</v>
      </c>
      <c r="K87" s="7">
        <v>4000</v>
      </c>
      <c r="L87" s="7">
        <v>6</v>
      </c>
      <c r="M87" s="7" t="b">
        <v>1</v>
      </c>
      <c r="N87" s="7"/>
    </row>
    <row r="88" spans="1:14" x14ac:dyDescent="0.2">
      <c r="A88" s="8">
        <v>1</v>
      </c>
      <c r="B88" s="8"/>
      <c r="C88" s="8">
        <v>0</v>
      </c>
      <c r="D88" s="8">
        <v>0</v>
      </c>
      <c r="E88" s="7">
        <v>67</v>
      </c>
      <c r="F88" s="7">
        <v>1</v>
      </c>
      <c r="G88" s="7">
        <v>1</v>
      </c>
      <c r="H88" s="7" t="s">
        <v>18</v>
      </c>
      <c r="I88" s="7" t="s">
        <v>28</v>
      </c>
      <c r="J88" s="11" t="s">
        <v>15</v>
      </c>
      <c r="K88" s="7">
        <v>4000</v>
      </c>
      <c r="L88" s="7">
        <v>4</v>
      </c>
      <c r="M88" s="7" t="b">
        <v>1</v>
      </c>
      <c r="N88" s="7"/>
    </row>
    <row r="89" spans="1:14" hidden="1" x14ac:dyDescent="0.2">
      <c r="A89" s="8">
        <v>0.88</v>
      </c>
      <c r="B89" s="8">
        <v>0.04</v>
      </c>
      <c r="C89" s="8">
        <v>0.25</v>
      </c>
      <c r="D89" s="8">
        <v>0.08</v>
      </c>
      <c r="E89" s="7">
        <v>2868</v>
      </c>
      <c r="F89" s="7">
        <v>0</v>
      </c>
      <c r="G89" s="7">
        <v>1</v>
      </c>
      <c r="H89" s="7" t="s">
        <v>13</v>
      </c>
      <c r="I89" s="7" t="s">
        <v>28</v>
      </c>
      <c r="J89" s="7">
        <v>17022025231258</v>
      </c>
      <c r="K89" s="7">
        <v>4000</v>
      </c>
      <c r="L89" s="7">
        <v>6</v>
      </c>
      <c r="M89" s="7" t="b">
        <v>1</v>
      </c>
      <c r="N89" s="7"/>
    </row>
    <row r="90" spans="1:14" hidden="1" x14ac:dyDescent="0.2">
      <c r="A90" s="8">
        <v>0.74</v>
      </c>
      <c r="B90" s="8">
        <v>0.13</v>
      </c>
      <c r="C90" s="8">
        <v>0.45</v>
      </c>
      <c r="D90" s="8">
        <v>0.14000000000000001</v>
      </c>
      <c r="E90" s="7">
        <v>800</v>
      </c>
      <c r="F90" s="7"/>
      <c r="G90" s="7"/>
      <c r="H90" s="7" t="s">
        <v>27</v>
      </c>
      <c r="I90" s="7" t="s">
        <v>28</v>
      </c>
      <c r="J90" s="7">
        <v>17022025231258</v>
      </c>
      <c r="K90" s="7">
        <v>4000</v>
      </c>
      <c r="L90" s="7">
        <v>6</v>
      </c>
      <c r="M90" s="7" t="b">
        <v>1</v>
      </c>
      <c r="N90" s="7"/>
    </row>
    <row r="91" spans="1:14" hidden="1" x14ac:dyDescent="0.2">
      <c r="A91" s="8">
        <v>1</v>
      </c>
      <c r="B91" s="8">
        <v>0.8</v>
      </c>
      <c r="C91" s="8">
        <v>0.01</v>
      </c>
      <c r="D91" s="8">
        <v>0</v>
      </c>
      <c r="E91" s="7">
        <v>800</v>
      </c>
      <c r="F91" s="7"/>
      <c r="G91" s="7"/>
      <c r="H91" s="7" t="s">
        <v>21</v>
      </c>
      <c r="I91" s="7" t="s">
        <v>28</v>
      </c>
      <c r="J91" s="7">
        <v>17022025231258</v>
      </c>
      <c r="K91" s="7">
        <v>4000</v>
      </c>
      <c r="L91" s="7">
        <v>6</v>
      </c>
      <c r="M91" s="7" t="b">
        <v>1</v>
      </c>
      <c r="N91" s="7"/>
    </row>
    <row r="92" spans="1:14" hidden="1" x14ac:dyDescent="0.2">
      <c r="A92" s="8">
        <v>0.73</v>
      </c>
      <c r="B92" s="8">
        <v>0.17</v>
      </c>
      <c r="C92" s="8">
        <v>0.46</v>
      </c>
      <c r="D92" s="8">
        <v>0.15</v>
      </c>
      <c r="E92" s="7">
        <v>800</v>
      </c>
      <c r="F92" s="7"/>
      <c r="G92" s="7"/>
      <c r="H92" s="7" t="s">
        <v>22</v>
      </c>
      <c r="I92" s="7" t="s">
        <v>28</v>
      </c>
      <c r="J92" s="7">
        <v>17022025231258</v>
      </c>
      <c r="K92" s="7">
        <v>4000</v>
      </c>
      <c r="L92" s="7">
        <v>6</v>
      </c>
      <c r="M92" s="7" t="b">
        <v>1</v>
      </c>
      <c r="N92" s="7"/>
    </row>
    <row r="93" spans="1:14" hidden="1" x14ac:dyDescent="0.2">
      <c r="A93" s="8">
        <v>0.78</v>
      </c>
      <c r="B93" s="8">
        <v>0</v>
      </c>
      <c r="C93" s="8">
        <v>0.33</v>
      </c>
      <c r="D93" s="8">
        <v>0.1</v>
      </c>
      <c r="E93" s="7">
        <v>800</v>
      </c>
      <c r="F93" s="7"/>
      <c r="G93" s="7"/>
      <c r="H93" s="7" t="s">
        <v>23</v>
      </c>
      <c r="I93" s="7" t="s">
        <v>28</v>
      </c>
      <c r="J93" s="7">
        <v>17022025231258</v>
      </c>
      <c r="K93" s="7">
        <v>4000</v>
      </c>
      <c r="L93" s="7">
        <v>6</v>
      </c>
      <c r="M93" s="7" t="b">
        <v>1</v>
      </c>
      <c r="N93" s="7"/>
    </row>
    <row r="94" spans="1:14" hidden="1" x14ac:dyDescent="0.2">
      <c r="A94" s="8">
        <v>1</v>
      </c>
      <c r="B94" s="8">
        <v>0.76</v>
      </c>
      <c r="C94" s="8">
        <v>0.01</v>
      </c>
      <c r="D94" s="8">
        <v>0</v>
      </c>
      <c r="E94" s="7">
        <v>3200</v>
      </c>
      <c r="F94" s="7"/>
      <c r="G94" s="7"/>
      <c r="H94" s="7" t="s">
        <v>24</v>
      </c>
      <c r="I94" s="7" t="s">
        <v>28</v>
      </c>
      <c r="J94" s="7">
        <v>17022025231258</v>
      </c>
      <c r="K94" s="7">
        <v>4000</v>
      </c>
      <c r="L94" s="7">
        <v>6</v>
      </c>
      <c r="M94" s="7" t="b">
        <v>1</v>
      </c>
      <c r="N94" s="7"/>
    </row>
    <row r="95" spans="1:14" hidden="1" x14ac:dyDescent="0.2">
      <c r="A95" s="8">
        <v>0.9</v>
      </c>
      <c r="B95" s="8">
        <v>0.3</v>
      </c>
      <c r="C95" s="8">
        <v>0.32</v>
      </c>
      <c r="D95" s="8">
        <v>0.1</v>
      </c>
      <c r="E95" s="7">
        <v>3200</v>
      </c>
      <c r="F95" s="7"/>
      <c r="G95" s="7"/>
      <c r="H95" s="7" t="s">
        <v>25</v>
      </c>
      <c r="I95" s="7" t="s">
        <v>28</v>
      </c>
      <c r="J95" s="7">
        <v>17022025231258</v>
      </c>
      <c r="K95" s="7">
        <v>4000</v>
      </c>
      <c r="L95" s="7">
        <v>6</v>
      </c>
      <c r="M95" s="7" t="b">
        <v>1</v>
      </c>
      <c r="N95" s="7"/>
    </row>
    <row r="96" spans="1:14" hidden="1" x14ac:dyDescent="0.2">
      <c r="A96" s="8">
        <v>0.89</v>
      </c>
      <c r="B96" s="8">
        <v>0.03</v>
      </c>
      <c r="C96" s="8">
        <v>0.23</v>
      </c>
      <c r="D96" s="8">
        <v>7.0000000000000007E-2</v>
      </c>
      <c r="E96" s="7">
        <v>3200</v>
      </c>
      <c r="F96" s="7"/>
      <c r="G96" s="7"/>
      <c r="H96" s="7" t="s">
        <v>26</v>
      </c>
      <c r="I96" s="7" t="s">
        <v>28</v>
      </c>
      <c r="J96" s="7">
        <v>17022025231258</v>
      </c>
      <c r="K96" s="7">
        <v>4000</v>
      </c>
      <c r="L96" s="7">
        <v>6</v>
      </c>
      <c r="M96" s="7" t="b">
        <v>1</v>
      </c>
      <c r="N96" s="7"/>
    </row>
    <row r="97" spans="1:14" x14ac:dyDescent="0.2">
      <c r="A97" s="8">
        <v>1</v>
      </c>
      <c r="B97" s="8"/>
      <c r="C97" s="8">
        <v>0</v>
      </c>
      <c r="D97" s="8">
        <v>0</v>
      </c>
      <c r="E97" s="7">
        <v>60</v>
      </c>
      <c r="F97" s="7">
        <v>1</v>
      </c>
      <c r="G97" s="7">
        <v>0</v>
      </c>
      <c r="H97" s="7" t="s">
        <v>18</v>
      </c>
      <c r="I97" s="7" t="s">
        <v>28</v>
      </c>
      <c r="J97" s="11" t="s">
        <v>32</v>
      </c>
      <c r="K97" s="7">
        <v>4000</v>
      </c>
      <c r="L97" s="7">
        <v>6</v>
      </c>
      <c r="M97" s="7" t="b">
        <v>1</v>
      </c>
      <c r="N97" s="7"/>
    </row>
    <row r="98" spans="1:14" hidden="1" x14ac:dyDescent="0.2">
      <c r="A98" s="8">
        <v>0.93</v>
      </c>
      <c r="B98" s="8">
        <v>0.74</v>
      </c>
      <c r="C98" s="8">
        <v>0.27</v>
      </c>
      <c r="D98" s="8">
        <v>0.08</v>
      </c>
      <c r="E98" s="7">
        <v>467</v>
      </c>
      <c r="F98" s="7">
        <v>0</v>
      </c>
      <c r="G98" s="7">
        <v>1</v>
      </c>
      <c r="H98" s="7" t="s">
        <v>20</v>
      </c>
      <c r="I98" s="7" t="s">
        <v>14</v>
      </c>
      <c r="J98" s="7">
        <v>17022025231258</v>
      </c>
      <c r="K98" s="7">
        <v>4000</v>
      </c>
      <c r="L98" s="7">
        <v>6</v>
      </c>
      <c r="M98" s="7" t="b">
        <v>1</v>
      </c>
      <c r="N98" s="7"/>
    </row>
    <row r="99" spans="1:14" hidden="1" x14ac:dyDescent="0.2">
      <c r="A99" s="8">
        <v>0.78</v>
      </c>
      <c r="B99" s="8">
        <v>0.27</v>
      </c>
      <c r="C99" s="8">
        <v>0.46</v>
      </c>
      <c r="D99" s="8">
        <v>0.15</v>
      </c>
      <c r="E99" s="7">
        <v>390</v>
      </c>
      <c r="F99" s="7">
        <v>0</v>
      </c>
      <c r="G99" s="7">
        <v>0</v>
      </c>
      <c r="H99" s="7" t="s">
        <v>19</v>
      </c>
      <c r="I99" s="7" t="s">
        <v>14</v>
      </c>
      <c r="J99" s="7">
        <v>17022025231258</v>
      </c>
      <c r="K99" s="7">
        <v>4000</v>
      </c>
      <c r="L99" s="7">
        <v>6</v>
      </c>
      <c r="M99" s="7" t="b">
        <v>1</v>
      </c>
      <c r="N99" s="7"/>
    </row>
    <row r="100" spans="1:14" hidden="1" x14ac:dyDescent="0.2">
      <c r="A100" s="8">
        <v>0.66</v>
      </c>
      <c r="B100" s="8">
        <v>0</v>
      </c>
      <c r="C100" s="8">
        <v>0.45</v>
      </c>
      <c r="D100" s="8">
        <v>0.14000000000000001</v>
      </c>
      <c r="E100" s="7">
        <v>410</v>
      </c>
      <c r="F100" s="7">
        <v>0</v>
      </c>
      <c r="G100" s="7">
        <v>1</v>
      </c>
      <c r="H100" s="7" t="s">
        <v>19</v>
      </c>
      <c r="I100" s="7" t="s">
        <v>14</v>
      </c>
      <c r="J100" s="7">
        <v>17022025231258</v>
      </c>
      <c r="K100" s="7">
        <v>4000</v>
      </c>
      <c r="L100" s="7">
        <v>6</v>
      </c>
      <c r="M100" s="7" t="b">
        <v>1</v>
      </c>
      <c r="N100" s="7"/>
    </row>
    <row r="101" spans="1:14" hidden="1" x14ac:dyDescent="0.2">
      <c r="A101" s="8">
        <v>0.96</v>
      </c>
      <c r="B101" s="8">
        <v>0.79</v>
      </c>
      <c r="C101" s="8">
        <v>0.19</v>
      </c>
      <c r="D101" s="8">
        <v>0.06</v>
      </c>
      <c r="E101" s="7">
        <v>509</v>
      </c>
      <c r="F101" s="7">
        <v>0</v>
      </c>
      <c r="G101" s="7">
        <v>0</v>
      </c>
      <c r="H101" s="7" t="s">
        <v>18</v>
      </c>
      <c r="I101" s="7" t="s">
        <v>14</v>
      </c>
      <c r="J101" s="7">
        <v>17022025231258</v>
      </c>
      <c r="K101" s="7">
        <v>4000</v>
      </c>
      <c r="L101" s="7">
        <v>6</v>
      </c>
      <c r="M101" s="7" t="b">
        <v>1</v>
      </c>
      <c r="N101" s="7"/>
    </row>
    <row r="102" spans="1:14" hidden="1" x14ac:dyDescent="0.2">
      <c r="A102" s="8">
        <v>1</v>
      </c>
      <c r="B102" s="8">
        <v>0.96</v>
      </c>
      <c r="C102" s="8">
        <v>0.03</v>
      </c>
      <c r="D102" s="8">
        <v>0.01</v>
      </c>
      <c r="E102" s="7">
        <v>291</v>
      </c>
      <c r="F102" s="7">
        <v>0</v>
      </c>
      <c r="G102" s="7">
        <v>1</v>
      </c>
      <c r="H102" s="7" t="s">
        <v>18</v>
      </c>
      <c r="I102" s="7" t="s">
        <v>14</v>
      </c>
      <c r="J102" s="7">
        <v>17022025231258</v>
      </c>
      <c r="K102" s="7">
        <v>4000</v>
      </c>
      <c r="L102" s="7">
        <v>6</v>
      </c>
      <c r="M102" s="7" t="b">
        <v>1</v>
      </c>
      <c r="N102" s="7"/>
    </row>
    <row r="103" spans="1:14" x14ac:dyDescent="0.2">
      <c r="A103" s="8">
        <v>1</v>
      </c>
      <c r="B103" s="8"/>
      <c r="C103" s="8">
        <v>0</v>
      </c>
      <c r="D103" s="8">
        <v>0</v>
      </c>
      <c r="E103" s="7">
        <v>68</v>
      </c>
      <c r="F103" s="7">
        <v>1</v>
      </c>
      <c r="G103" s="7">
        <v>0</v>
      </c>
      <c r="H103" s="7" t="s">
        <v>18</v>
      </c>
      <c r="I103" s="7" t="s">
        <v>28</v>
      </c>
      <c r="J103" s="11" t="s">
        <v>33</v>
      </c>
      <c r="K103" s="7">
        <v>4000</v>
      </c>
      <c r="L103" s="7">
        <v>5</v>
      </c>
      <c r="M103" s="7" t="b">
        <v>1</v>
      </c>
      <c r="N103" s="7"/>
    </row>
    <row r="104" spans="1:14" hidden="1" x14ac:dyDescent="0.2">
      <c r="A104" s="8">
        <v>0.99</v>
      </c>
      <c r="B104" s="8">
        <v>0.88</v>
      </c>
      <c r="C104" s="8">
        <v>0.15</v>
      </c>
      <c r="D104" s="8">
        <v>0.04</v>
      </c>
      <c r="E104" s="7">
        <v>1980</v>
      </c>
      <c r="F104" s="7">
        <v>0</v>
      </c>
      <c r="G104" s="7">
        <v>1</v>
      </c>
      <c r="H104" s="7" t="s">
        <v>17</v>
      </c>
      <c r="I104" s="7" t="s">
        <v>14</v>
      </c>
      <c r="J104" s="7">
        <v>17022025231258</v>
      </c>
      <c r="K104" s="7">
        <v>4000</v>
      </c>
      <c r="L104" s="7">
        <v>6</v>
      </c>
      <c r="M104" s="7" t="b">
        <v>1</v>
      </c>
      <c r="N104" s="7"/>
    </row>
    <row r="105" spans="1:14" hidden="1" x14ac:dyDescent="0.2">
      <c r="A105" s="8">
        <v>0.86</v>
      </c>
      <c r="B105" s="8">
        <v>0.34</v>
      </c>
      <c r="C105" s="8">
        <v>0.41</v>
      </c>
      <c r="D105" s="8">
        <v>0.13</v>
      </c>
      <c r="E105" s="7">
        <v>1590</v>
      </c>
      <c r="F105" s="7">
        <v>0</v>
      </c>
      <c r="G105" s="7">
        <v>0</v>
      </c>
      <c r="H105" s="7" t="s">
        <v>16</v>
      </c>
      <c r="I105" s="7" t="s">
        <v>14</v>
      </c>
      <c r="J105" s="7">
        <v>17022025231258</v>
      </c>
      <c r="K105" s="7">
        <v>4000</v>
      </c>
      <c r="L105" s="7">
        <v>6</v>
      </c>
      <c r="M105" s="7" t="b">
        <v>1</v>
      </c>
      <c r="N105" s="7"/>
    </row>
    <row r="106" spans="1:14" hidden="1" x14ac:dyDescent="0.2">
      <c r="A106" s="8">
        <v>0.89</v>
      </c>
      <c r="B106" s="8">
        <v>0.12</v>
      </c>
      <c r="C106" s="8">
        <v>0.28999999999999998</v>
      </c>
      <c r="D106" s="8">
        <v>0.09</v>
      </c>
      <c r="E106" s="7">
        <v>1610</v>
      </c>
      <c r="F106" s="7">
        <v>0</v>
      </c>
      <c r="G106" s="7">
        <v>1</v>
      </c>
      <c r="H106" s="7" t="s">
        <v>16</v>
      </c>
      <c r="I106" s="7" t="s">
        <v>14</v>
      </c>
      <c r="J106" s="7">
        <v>17022025231258</v>
      </c>
      <c r="K106" s="7">
        <v>4000</v>
      </c>
      <c r="L106" s="7">
        <v>6</v>
      </c>
      <c r="M106" s="7" t="b">
        <v>1</v>
      </c>
      <c r="N106" s="7"/>
    </row>
    <row r="107" spans="1:14" hidden="1" x14ac:dyDescent="0.2">
      <c r="A107" s="8">
        <v>1</v>
      </c>
      <c r="B107" s="8">
        <v>0.93</v>
      </c>
      <c r="C107" s="8">
        <v>0.05</v>
      </c>
      <c r="D107" s="8">
        <v>0.01</v>
      </c>
      <c r="E107" s="7">
        <v>1919</v>
      </c>
      <c r="F107" s="7">
        <v>0</v>
      </c>
      <c r="G107" s="7">
        <v>0</v>
      </c>
      <c r="H107" s="7" t="s">
        <v>13</v>
      </c>
      <c r="I107" s="7" t="s">
        <v>14</v>
      </c>
      <c r="J107" s="7">
        <v>17022025231258</v>
      </c>
      <c r="K107" s="7">
        <v>4000</v>
      </c>
      <c r="L107" s="7">
        <v>6</v>
      </c>
      <c r="M107" s="7" t="b">
        <v>1</v>
      </c>
      <c r="N107" s="7"/>
    </row>
    <row r="108" spans="1:14" hidden="1" x14ac:dyDescent="0.2">
      <c r="A108" s="8">
        <v>1</v>
      </c>
      <c r="B108" s="8">
        <v>1</v>
      </c>
      <c r="C108" s="8">
        <v>0.01</v>
      </c>
      <c r="D108" s="8">
        <v>0</v>
      </c>
      <c r="E108" s="7">
        <v>1281</v>
      </c>
      <c r="F108" s="7">
        <v>0</v>
      </c>
      <c r="G108" s="7">
        <v>1</v>
      </c>
      <c r="H108" s="7" t="s">
        <v>13</v>
      </c>
      <c r="I108" s="7" t="s">
        <v>14</v>
      </c>
      <c r="J108" s="7">
        <v>17022025231258</v>
      </c>
      <c r="K108" s="7">
        <v>4000</v>
      </c>
      <c r="L108" s="7">
        <v>6</v>
      </c>
      <c r="M108" s="7" t="b">
        <v>1</v>
      </c>
      <c r="N108" s="7"/>
    </row>
    <row r="109" spans="1:14" hidden="1" x14ac:dyDescent="0.2">
      <c r="A109" s="8">
        <v>0.74</v>
      </c>
      <c r="B109" s="8">
        <v>0.13</v>
      </c>
      <c r="C109" s="8">
        <v>0.45</v>
      </c>
      <c r="D109" s="8">
        <v>0.14000000000000001</v>
      </c>
      <c r="E109" s="7">
        <v>800</v>
      </c>
      <c r="F109" s="7"/>
      <c r="G109" s="7"/>
      <c r="H109" s="7" t="s">
        <v>27</v>
      </c>
      <c r="I109" s="7" t="s">
        <v>14</v>
      </c>
      <c r="J109" s="7">
        <v>17022025231258</v>
      </c>
      <c r="K109" s="7">
        <v>4000</v>
      </c>
      <c r="L109" s="7">
        <v>6</v>
      </c>
      <c r="M109" s="7" t="b">
        <v>1</v>
      </c>
      <c r="N109" s="7"/>
    </row>
    <row r="110" spans="1:14" hidden="1" x14ac:dyDescent="0.2">
      <c r="A110" s="8">
        <v>0.96</v>
      </c>
      <c r="B110" s="8">
        <v>0.43</v>
      </c>
      <c r="C110" s="8">
        <v>0.16</v>
      </c>
      <c r="D110" s="8">
        <v>0.05</v>
      </c>
      <c r="E110" s="7">
        <v>800</v>
      </c>
      <c r="F110" s="7"/>
      <c r="G110" s="7"/>
      <c r="H110" s="7" t="s">
        <v>21</v>
      </c>
      <c r="I110" s="7" t="s">
        <v>14</v>
      </c>
      <c r="J110" s="7">
        <v>17022025231258</v>
      </c>
      <c r="K110" s="7">
        <v>4000</v>
      </c>
      <c r="L110" s="7">
        <v>6</v>
      </c>
      <c r="M110" s="7" t="b">
        <v>1</v>
      </c>
      <c r="N110" s="7"/>
    </row>
    <row r="111" spans="1:14" hidden="1" x14ac:dyDescent="0.2">
      <c r="A111" s="8">
        <v>0.72</v>
      </c>
      <c r="B111" s="8">
        <v>0.13</v>
      </c>
      <c r="C111" s="8">
        <v>0.46</v>
      </c>
      <c r="D111" s="8">
        <v>0.15</v>
      </c>
      <c r="E111" s="7">
        <v>800</v>
      </c>
      <c r="F111" s="7"/>
      <c r="G111" s="7"/>
      <c r="H111" s="7" t="s">
        <v>22</v>
      </c>
      <c r="I111" s="7" t="s">
        <v>14</v>
      </c>
      <c r="J111" s="7">
        <v>17022025231258</v>
      </c>
      <c r="K111" s="7">
        <v>4000</v>
      </c>
      <c r="L111" s="7">
        <v>6</v>
      </c>
      <c r="M111" s="7" t="b">
        <v>1</v>
      </c>
      <c r="N111" s="7"/>
    </row>
    <row r="112" spans="1:14" hidden="1" x14ac:dyDescent="0.2">
      <c r="A112" s="8">
        <v>0.98</v>
      </c>
      <c r="B112" s="8">
        <v>0.85</v>
      </c>
      <c r="C112" s="8">
        <v>0.13</v>
      </c>
      <c r="D112" s="8">
        <v>0.04</v>
      </c>
      <c r="E112" s="7">
        <v>800</v>
      </c>
      <c r="F112" s="7"/>
      <c r="G112" s="7"/>
      <c r="H112" s="7" t="s">
        <v>23</v>
      </c>
      <c r="I112" s="7" t="s">
        <v>14</v>
      </c>
      <c r="J112" s="7">
        <v>17022025231258</v>
      </c>
      <c r="K112" s="7">
        <v>4000</v>
      </c>
      <c r="L112" s="7">
        <v>6</v>
      </c>
      <c r="M112" s="7" t="b">
        <v>1</v>
      </c>
      <c r="N112" s="7"/>
    </row>
    <row r="113" spans="1:14" hidden="1" x14ac:dyDescent="0.2">
      <c r="A113" s="8">
        <v>0.99</v>
      </c>
      <c r="B113" s="8">
        <v>0.54</v>
      </c>
      <c r="C113" s="8">
        <v>0.09</v>
      </c>
      <c r="D113" s="8">
        <v>0.02</v>
      </c>
      <c r="E113" s="7">
        <v>3200</v>
      </c>
      <c r="F113" s="7"/>
      <c r="G113" s="7"/>
      <c r="H113" s="7" t="s">
        <v>24</v>
      </c>
      <c r="I113" s="7" t="s">
        <v>14</v>
      </c>
      <c r="J113" s="7">
        <v>17022025231258</v>
      </c>
      <c r="K113" s="7">
        <v>4000</v>
      </c>
      <c r="L113" s="7">
        <v>6</v>
      </c>
      <c r="M113" s="7" t="b">
        <v>1</v>
      </c>
      <c r="N113" s="7"/>
    </row>
    <row r="114" spans="1:14" hidden="1" x14ac:dyDescent="0.2">
      <c r="A114" s="8">
        <v>0.88</v>
      </c>
      <c r="B114" s="8">
        <v>0.23</v>
      </c>
      <c r="C114" s="8">
        <v>0.35</v>
      </c>
      <c r="D114" s="8">
        <v>0.11</v>
      </c>
      <c r="E114" s="7">
        <v>3200</v>
      </c>
      <c r="F114" s="7"/>
      <c r="G114" s="7"/>
      <c r="H114" s="7" t="s">
        <v>25</v>
      </c>
      <c r="I114" s="7" t="s">
        <v>14</v>
      </c>
      <c r="J114" s="7">
        <v>17022025231258</v>
      </c>
      <c r="K114" s="7">
        <v>4000</v>
      </c>
      <c r="L114" s="7">
        <v>6</v>
      </c>
      <c r="M114" s="7" t="b">
        <v>1</v>
      </c>
      <c r="N114" s="7"/>
    </row>
    <row r="115" spans="1:14" hidden="1" x14ac:dyDescent="0.2">
      <c r="A115" s="8">
        <v>1</v>
      </c>
      <c r="B115" s="8">
        <v>0.96</v>
      </c>
      <c r="C115" s="8">
        <v>0.03</v>
      </c>
      <c r="D115" s="8">
        <v>0.01</v>
      </c>
      <c r="E115" s="7">
        <v>3200</v>
      </c>
      <c r="F115" s="7"/>
      <c r="G115" s="7"/>
      <c r="H115" s="7" t="s">
        <v>26</v>
      </c>
      <c r="I115" s="7" t="s">
        <v>14</v>
      </c>
      <c r="J115" s="7">
        <v>17022025231258</v>
      </c>
      <c r="K115" s="7">
        <v>4000</v>
      </c>
      <c r="L115" s="7">
        <v>6</v>
      </c>
      <c r="M115" s="7" t="b">
        <v>1</v>
      </c>
      <c r="N115" s="7"/>
    </row>
    <row r="116" spans="1:14" x14ac:dyDescent="0.2">
      <c r="A116" s="8">
        <v>1</v>
      </c>
      <c r="B116" s="8"/>
      <c r="C116" s="8">
        <v>0</v>
      </c>
      <c r="D116" s="8">
        <v>0</v>
      </c>
      <c r="E116" s="7">
        <v>631</v>
      </c>
      <c r="F116" s="7">
        <v>1</v>
      </c>
      <c r="G116" s="7">
        <v>0</v>
      </c>
      <c r="H116" s="7" t="s">
        <v>17</v>
      </c>
      <c r="I116" s="7" t="s">
        <v>29</v>
      </c>
      <c r="J116" s="11" t="s">
        <v>15</v>
      </c>
      <c r="K116" s="7">
        <v>4000</v>
      </c>
      <c r="L116" s="7">
        <v>4</v>
      </c>
      <c r="M116" s="7" t="b">
        <v>1</v>
      </c>
      <c r="N116" s="7"/>
    </row>
    <row r="117" spans="1:14" hidden="1" x14ac:dyDescent="0.2">
      <c r="A117" s="8">
        <v>1</v>
      </c>
      <c r="B117" s="8">
        <v>0</v>
      </c>
      <c r="C117" s="8">
        <v>0.02</v>
      </c>
      <c r="D117" s="8">
        <v>0.01</v>
      </c>
      <c r="E117" s="7">
        <v>637</v>
      </c>
      <c r="F117" s="7">
        <v>0</v>
      </c>
      <c r="G117" s="7">
        <v>1</v>
      </c>
      <c r="H117" s="7" t="s">
        <v>20</v>
      </c>
      <c r="I117" s="7" t="s">
        <v>29</v>
      </c>
      <c r="J117" s="7">
        <v>18022025113359</v>
      </c>
      <c r="K117" s="7">
        <v>4000</v>
      </c>
      <c r="L117" s="7">
        <v>5</v>
      </c>
      <c r="M117" s="7" t="b">
        <v>1</v>
      </c>
      <c r="N117" s="7"/>
    </row>
    <row r="118" spans="1:14" hidden="1" x14ac:dyDescent="0.2">
      <c r="A118" s="8">
        <v>0.74</v>
      </c>
      <c r="B118" s="8">
        <v>0.13</v>
      </c>
      <c r="C118" s="8">
        <v>0.46</v>
      </c>
      <c r="D118" s="8">
        <v>0.15</v>
      </c>
      <c r="E118" s="7">
        <v>744</v>
      </c>
      <c r="F118" s="7">
        <v>0</v>
      </c>
      <c r="G118" s="7">
        <v>0</v>
      </c>
      <c r="H118" s="7" t="s">
        <v>19</v>
      </c>
      <c r="I118" s="7" t="s">
        <v>29</v>
      </c>
      <c r="J118" s="7">
        <v>18022025113359</v>
      </c>
      <c r="K118" s="7">
        <v>4000</v>
      </c>
      <c r="L118" s="7">
        <v>5</v>
      </c>
      <c r="M118" s="7" t="b">
        <v>1</v>
      </c>
      <c r="N118" s="7"/>
    </row>
    <row r="119" spans="1:14" hidden="1" x14ac:dyDescent="0.2">
      <c r="A119" s="8">
        <v>0.5</v>
      </c>
      <c r="B119" s="8">
        <v>0</v>
      </c>
      <c r="C119" s="8">
        <v>0.32</v>
      </c>
      <c r="D119" s="8">
        <v>7.0000000000000007E-2</v>
      </c>
      <c r="E119" s="7">
        <v>56</v>
      </c>
      <c r="F119" s="7">
        <v>0</v>
      </c>
      <c r="G119" s="7">
        <v>1</v>
      </c>
      <c r="H119" s="7" t="s">
        <v>19</v>
      </c>
      <c r="I119" s="7" t="s">
        <v>29</v>
      </c>
      <c r="J119" s="7">
        <v>18022025113359</v>
      </c>
      <c r="K119" s="7">
        <v>4000</v>
      </c>
      <c r="L119" s="7">
        <v>5</v>
      </c>
      <c r="M119" s="7" t="b">
        <v>1</v>
      </c>
      <c r="N119" s="7"/>
    </row>
    <row r="120" spans="1:14" hidden="1" x14ac:dyDescent="0.2">
      <c r="A120" s="8">
        <v>0.84</v>
      </c>
      <c r="B120" s="8">
        <v>0.98</v>
      </c>
      <c r="C120" s="8">
        <v>0.51</v>
      </c>
      <c r="D120" s="8">
        <v>0.15</v>
      </c>
      <c r="E120" s="7">
        <v>214</v>
      </c>
      <c r="F120" s="7">
        <v>0</v>
      </c>
      <c r="G120" s="7">
        <v>0</v>
      </c>
      <c r="H120" s="7" t="s">
        <v>18</v>
      </c>
      <c r="I120" s="7" t="s">
        <v>29</v>
      </c>
      <c r="J120" s="7">
        <v>18022025113359</v>
      </c>
      <c r="K120" s="7">
        <v>4000</v>
      </c>
      <c r="L120" s="7">
        <v>5</v>
      </c>
      <c r="M120" s="7" t="b">
        <v>1</v>
      </c>
      <c r="N120" s="7"/>
    </row>
    <row r="121" spans="1:14" hidden="1" x14ac:dyDescent="0.2">
      <c r="A121" s="8">
        <v>0.79</v>
      </c>
      <c r="B121" s="8">
        <v>0</v>
      </c>
      <c r="C121" s="8">
        <v>0.02</v>
      </c>
      <c r="D121" s="8">
        <v>0</v>
      </c>
      <c r="E121" s="7">
        <v>586</v>
      </c>
      <c r="F121" s="7">
        <v>0</v>
      </c>
      <c r="G121" s="7">
        <v>1</v>
      </c>
      <c r="H121" s="7" t="s">
        <v>18</v>
      </c>
      <c r="I121" s="7" t="s">
        <v>29</v>
      </c>
      <c r="J121" s="7">
        <v>18022025113359</v>
      </c>
      <c r="K121" s="7">
        <v>4000</v>
      </c>
      <c r="L121" s="7">
        <v>5</v>
      </c>
      <c r="M121" s="7" t="b">
        <v>1</v>
      </c>
      <c r="N121" s="7"/>
    </row>
    <row r="122" spans="1:14" x14ac:dyDescent="0.2">
      <c r="A122" s="8">
        <v>1</v>
      </c>
      <c r="B122" s="8"/>
      <c r="C122" s="8">
        <v>0</v>
      </c>
      <c r="D122" s="8">
        <v>0</v>
      </c>
      <c r="E122" s="7">
        <v>627</v>
      </c>
      <c r="F122" s="7">
        <v>1</v>
      </c>
      <c r="G122" s="7">
        <v>0</v>
      </c>
      <c r="H122" s="7" t="s">
        <v>17</v>
      </c>
      <c r="I122" s="7" t="s">
        <v>29</v>
      </c>
      <c r="J122" s="11" t="s">
        <v>32</v>
      </c>
      <c r="K122" s="7">
        <v>4000</v>
      </c>
      <c r="L122" s="7">
        <v>6</v>
      </c>
      <c r="M122" s="7" t="b">
        <v>1</v>
      </c>
      <c r="N122" s="7"/>
    </row>
    <row r="123" spans="1:14" hidden="1" x14ac:dyDescent="0.2">
      <c r="A123" s="8">
        <v>1</v>
      </c>
      <c r="B123" s="8">
        <v>0.9</v>
      </c>
      <c r="C123" s="8">
        <v>0</v>
      </c>
      <c r="D123" s="8">
        <v>0</v>
      </c>
      <c r="E123" s="7">
        <v>2569</v>
      </c>
      <c r="F123" s="7">
        <v>0</v>
      </c>
      <c r="G123" s="7">
        <v>1</v>
      </c>
      <c r="H123" s="7" t="s">
        <v>17</v>
      </c>
      <c r="I123" s="7" t="s">
        <v>29</v>
      </c>
      <c r="J123" s="7">
        <v>18022025113359</v>
      </c>
      <c r="K123" s="7">
        <v>4000</v>
      </c>
      <c r="L123" s="7">
        <v>5</v>
      </c>
      <c r="M123" s="7" t="b">
        <v>1</v>
      </c>
      <c r="N123" s="7"/>
    </row>
    <row r="124" spans="1:14" hidden="1" x14ac:dyDescent="0.2">
      <c r="A124" s="8">
        <v>0.83</v>
      </c>
      <c r="B124" s="8">
        <v>0.22</v>
      </c>
      <c r="C124" s="8">
        <v>0.4</v>
      </c>
      <c r="D124" s="8">
        <v>0.13</v>
      </c>
      <c r="E124" s="7">
        <v>2927</v>
      </c>
      <c r="F124" s="7">
        <v>0</v>
      </c>
      <c r="G124" s="7">
        <v>0</v>
      </c>
      <c r="H124" s="7" t="s">
        <v>16</v>
      </c>
      <c r="I124" s="7" t="s">
        <v>29</v>
      </c>
      <c r="J124" s="7">
        <v>18022025113359</v>
      </c>
      <c r="K124" s="7">
        <v>4000</v>
      </c>
      <c r="L124" s="7">
        <v>5</v>
      </c>
      <c r="M124" s="7" t="b">
        <v>1</v>
      </c>
      <c r="N124" s="7"/>
    </row>
    <row r="125" spans="1:14" hidden="1" x14ac:dyDescent="0.2">
      <c r="A125" s="8">
        <v>1</v>
      </c>
      <c r="B125" s="8">
        <v>0.89</v>
      </c>
      <c r="C125" s="8">
        <v>0.04</v>
      </c>
      <c r="D125" s="8">
        <v>0.01</v>
      </c>
      <c r="E125" s="7">
        <v>273</v>
      </c>
      <c r="F125" s="7">
        <v>0</v>
      </c>
      <c r="G125" s="7">
        <v>1</v>
      </c>
      <c r="H125" s="7" t="s">
        <v>16</v>
      </c>
      <c r="I125" s="7" t="s">
        <v>29</v>
      </c>
      <c r="J125" s="7">
        <v>18022025113359</v>
      </c>
      <c r="K125" s="7">
        <v>4000</v>
      </c>
      <c r="L125" s="7">
        <v>5</v>
      </c>
      <c r="M125" s="7" t="b">
        <v>1</v>
      </c>
      <c r="N125" s="7"/>
    </row>
    <row r="126" spans="1:14" hidden="1" x14ac:dyDescent="0.2">
      <c r="A126" s="8">
        <v>0.98</v>
      </c>
      <c r="B126" s="8">
        <v>0.99</v>
      </c>
      <c r="C126" s="8">
        <v>0.15</v>
      </c>
      <c r="D126" s="8">
        <v>0.04</v>
      </c>
      <c r="E126" s="7">
        <v>743</v>
      </c>
      <c r="F126" s="7">
        <v>0</v>
      </c>
      <c r="G126" s="7">
        <v>0</v>
      </c>
      <c r="H126" s="7" t="s">
        <v>13</v>
      </c>
      <c r="I126" s="7" t="s">
        <v>29</v>
      </c>
      <c r="J126" s="7">
        <v>18022025113359</v>
      </c>
      <c r="K126" s="7">
        <v>4000</v>
      </c>
      <c r="L126" s="7">
        <v>5</v>
      </c>
      <c r="M126" s="7" t="b">
        <v>1</v>
      </c>
      <c r="N126" s="7"/>
    </row>
    <row r="127" spans="1:14" hidden="1" x14ac:dyDescent="0.2">
      <c r="A127" s="8">
        <v>1</v>
      </c>
      <c r="B127" s="8">
        <v>0.5</v>
      </c>
      <c r="C127" s="8">
        <v>0</v>
      </c>
      <c r="D127" s="8">
        <v>0</v>
      </c>
      <c r="E127" s="7">
        <v>2457</v>
      </c>
      <c r="F127" s="7">
        <v>0</v>
      </c>
      <c r="G127" s="7">
        <v>1</v>
      </c>
      <c r="H127" s="7" t="s">
        <v>13</v>
      </c>
      <c r="I127" s="7" t="s">
        <v>29</v>
      </c>
      <c r="J127" s="7">
        <v>18022025113359</v>
      </c>
      <c r="K127" s="7">
        <v>4000</v>
      </c>
      <c r="L127" s="7">
        <v>5</v>
      </c>
      <c r="M127" s="7" t="b">
        <v>1</v>
      </c>
      <c r="N127" s="7"/>
    </row>
    <row r="128" spans="1:14" hidden="1" x14ac:dyDescent="0.2">
      <c r="A128" s="8">
        <v>0.74</v>
      </c>
      <c r="B128" s="8">
        <v>0.12</v>
      </c>
      <c r="C128" s="8">
        <v>0.45</v>
      </c>
      <c r="D128" s="8">
        <v>0.14000000000000001</v>
      </c>
      <c r="E128" s="7">
        <v>800</v>
      </c>
      <c r="F128" s="7"/>
      <c r="G128" s="7"/>
      <c r="H128" s="7" t="s">
        <v>27</v>
      </c>
      <c r="I128" s="7" t="s">
        <v>29</v>
      </c>
      <c r="J128" s="7">
        <v>18022025113359</v>
      </c>
      <c r="K128" s="7">
        <v>4000</v>
      </c>
      <c r="L128" s="7">
        <v>5</v>
      </c>
      <c r="M128" s="7" t="b">
        <v>1</v>
      </c>
      <c r="N128" s="7"/>
    </row>
    <row r="129" spans="1:14" hidden="1" x14ac:dyDescent="0.2">
      <c r="A129" s="8">
        <v>1</v>
      </c>
      <c r="B129" s="8">
        <v>0</v>
      </c>
      <c r="C129" s="8">
        <v>0.02</v>
      </c>
      <c r="D129" s="8">
        <v>0.01</v>
      </c>
      <c r="E129" s="7">
        <v>800</v>
      </c>
      <c r="F129" s="7"/>
      <c r="G129" s="7"/>
      <c r="H129" s="7" t="s">
        <v>21</v>
      </c>
      <c r="I129" s="7" t="s">
        <v>29</v>
      </c>
      <c r="J129" s="7">
        <v>18022025113359</v>
      </c>
      <c r="K129" s="7">
        <v>4000</v>
      </c>
      <c r="L129" s="7">
        <v>5</v>
      </c>
      <c r="M129" s="7" t="b">
        <v>1</v>
      </c>
      <c r="N129" s="7"/>
    </row>
    <row r="130" spans="1:14" hidden="1" x14ac:dyDescent="0.2">
      <c r="A130" s="8">
        <v>0.72</v>
      </c>
      <c r="B130" s="8">
        <v>0.12</v>
      </c>
      <c r="C130" s="8">
        <v>0.45</v>
      </c>
      <c r="D130" s="8">
        <v>0.14000000000000001</v>
      </c>
      <c r="E130" s="7">
        <v>800</v>
      </c>
      <c r="F130" s="7"/>
      <c r="G130" s="7"/>
      <c r="H130" s="7" t="s">
        <v>22</v>
      </c>
      <c r="I130" s="7" t="s">
        <v>29</v>
      </c>
      <c r="J130" s="7">
        <v>18022025113359</v>
      </c>
      <c r="K130" s="7">
        <v>4000</v>
      </c>
      <c r="L130" s="7">
        <v>5</v>
      </c>
      <c r="M130" s="7" t="b">
        <v>1</v>
      </c>
      <c r="N130" s="7"/>
    </row>
    <row r="131" spans="1:14" hidden="1" x14ac:dyDescent="0.2">
      <c r="A131" s="8">
        <v>0.81</v>
      </c>
      <c r="B131" s="8">
        <v>0.26</v>
      </c>
      <c r="C131" s="8">
        <v>0.15</v>
      </c>
      <c r="D131" s="8">
        <v>0.04</v>
      </c>
      <c r="E131" s="7">
        <v>800</v>
      </c>
      <c r="F131" s="7"/>
      <c r="G131" s="7"/>
      <c r="H131" s="7" t="s">
        <v>23</v>
      </c>
      <c r="I131" s="7" t="s">
        <v>29</v>
      </c>
      <c r="J131" s="7">
        <v>18022025113359</v>
      </c>
      <c r="K131" s="7">
        <v>4000</v>
      </c>
      <c r="L131" s="7">
        <v>5</v>
      </c>
      <c r="M131" s="7" t="b">
        <v>1</v>
      </c>
      <c r="N131" s="7"/>
    </row>
    <row r="132" spans="1:14" hidden="1" x14ac:dyDescent="0.2">
      <c r="A132" s="8">
        <v>1</v>
      </c>
      <c r="B132" s="8">
        <v>0.72</v>
      </c>
      <c r="C132" s="8">
        <v>0</v>
      </c>
      <c r="D132" s="8">
        <v>0</v>
      </c>
      <c r="E132" s="7">
        <v>3200</v>
      </c>
      <c r="F132" s="7"/>
      <c r="G132" s="7"/>
      <c r="H132" s="7" t="s">
        <v>24</v>
      </c>
      <c r="I132" s="7" t="s">
        <v>29</v>
      </c>
      <c r="J132" s="7">
        <v>18022025113359</v>
      </c>
      <c r="K132" s="7">
        <v>4000</v>
      </c>
      <c r="L132" s="7">
        <v>5</v>
      </c>
      <c r="M132" s="7" t="b">
        <v>1</v>
      </c>
      <c r="N132" s="7"/>
    </row>
    <row r="133" spans="1:14" hidden="1" x14ac:dyDescent="0.2">
      <c r="A133" s="8">
        <v>0.85</v>
      </c>
      <c r="B133" s="8">
        <v>0.27</v>
      </c>
      <c r="C133" s="8">
        <v>0.37</v>
      </c>
      <c r="D133" s="8">
        <v>0.12</v>
      </c>
      <c r="E133" s="7">
        <v>3200</v>
      </c>
      <c r="F133" s="7"/>
      <c r="G133" s="7"/>
      <c r="H133" s="7" t="s">
        <v>25</v>
      </c>
      <c r="I133" s="7" t="s">
        <v>29</v>
      </c>
      <c r="J133" s="7">
        <v>18022025113359</v>
      </c>
      <c r="K133" s="7">
        <v>4000</v>
      </c>
      <c r="L133" s="7">
        <v>5</v>
      </c>
      <c r="M133" s="7" t="b">
        <v>1</v>
      </c>
      <c r="N133" s="7"/>
    </row>
    <row r="134" spans="1:14" hidden="1" x14ac:dyDescent="0.2">
      <c r="A134" s="8">
        <v>0.99</v>
      </c>
      <c r="B134" s="8">
        <v>0.61</v>
      </c>
      <c r="C134" s="8">
        <v>0.04</v>
      </c>
      <c r="D134" s="8">
        <v>0.01</v>
      </c>
      <c r="E134" s="7">
        <v>3200</v>
      </c>
      <c r="F134" s="7"/>
      <c r="G134" s="7"/>
      <c r="H134" s="7" t="s">
        <v>26</v>
      </c>
      <c r="I134" s="7" t="s">
        <v>29</v>
      </c>
      <c r="J134" s="7">
        <v>18022025113359</v>
      </c>
      <c r="K134" s="7">
        <v>4000</v>
      </c>
      <c r="L134" s="7">
        <v>5</v>
      </c>
      <c r="M134" s="7" t="b">
        <v>1</v>
      </c>
      <c r="N134" s="7"/>
    </row>
    <row r="135" spans="1:14" x14ac:dyDescent="0.2">
      <c r="A135" s="8">
        <v>1</v>
      </c>
      <c r="B135" s="8"/>
      <c r="C135" s="8">
        <v>0</v>
      </c>
      <c r="D135" s="8">
        <v>0</v>
      </c>
      <c r="E135" s="7">
        <v>631</v>
      </c>
      <c r="F135" s="7">
        <v>1</v>
      </c>
      <c r="G135" s="7">
        <v>0</v>
      </c>
      <c r="H135" s="7" t="s">
        <v>17</v>
      </c>
      <c r="I135" s="7" t="s">
        <v>29</v>
      </c>
      <c r="J135" s="11" t="s">
        <v>33</v>
      </c>
      <c r="K135" s="7">
        <v>4000</v>
      </c>
      <c r="L135" s="7">
        <v>5</v>
      </c>
      <c r="M135" s="7" t="b">
        <v>1</v>
      </c>
      <c r="N135" s="7"/>
    </row>
    <row r="136" spans="1:14" hidden="1" x14ac:dyDescent="0.2">
      <c r="A136" s="8">
        <v>1</v>
      </c>
      <c r="B136" s="8">
        <v>0.8</v>
      </c>
      <c r="C136" s="8">
        <v>0.02</v>
      </c>
      <c r="D136" s="8">
        <v>0.01</v>
      </c>
      <c r="E136" s="7">
        <v>638</v>
      </c>
      <c r="F136" s="7">
        <v>0</v>
      </c>
      <c r="G136" s="7">
        <v>1</v>
      </c>
      <c r="H136" s="7" t="s">
        <v>20</v>
      </c>
      <c r="I136" s="7" t="s">
        <v>28</v>
      </c>
      <c r="J136" s="7">
        <v>18022025113359</v>
      </c>
      <c r="K136" s="7">
        <v>4000</v>
      </c>
      <c r="L136" s="7">
        <v>5</v>
      </c>
      <c r="M136" s="7" t="b">
        <v>1</v>
      </c>
      <c r="N136" s="7"/>
    </row>
    <row r="137" spans="1:14" hidden="1" x14ac:dyDescent="0.2">
      <c r="A137" s="8">
        <v>0.82</v>
      </c>
      <c r="B137" s="8">
        <v>0.35</v>
      </c>
      <c r="C137" s="8">
        <v>0.43</v>
      </c>
      <c r="D137" s="8">
        <v>0.14000000000000001</v>
      </c>
      <c r="E137" s="7">
        <v>284</v>
      </c>
      <c r="F137" s="7">
        <v>0</v>
      </c>
      <c r="G137" s="7">
        <v>0</v>
      </c>
      <c r="H137" s="7" t="s">
        <v>19</v>
      </c>
      <c r="I137" s="7" t="s">
        <v>28</v>
      </c>
      <c r="J137" s="7">
        <v>18022025113359</v>
      </c>
      <c r="K137" s="7">
        <v>4000</v>
      </c>
      <c r="L137" s="7">
        <v>5</v>
      </c>
      <c r="M137" s="7" t="b">
        <v>1</v>
      </c>
      <c r="N137" s="7"/>
    </row>
    <row r="138" spans="1:14" hidden="1" x14ac:dyDescent="0.2">
      <c r="A138" s="8">
        <v>0.69</v>
      </c>
      <c r="B138" s="8">
        <v>0.05</v>
      </c>
      <c r="C138" s="8">
        <v>0.47</v>
      </c>
      <c r="D138" s="8">
        <v>0.15</v>
      </c>
      <c r="E138" s="7">
        <v>516</v>
      </c>
      <c r="F138" s="7">
        <v>0</v>
      </c>
      <c r="G138" s="7">
        <v>1</v>
      </c>
      <c r="H138" s="7" t="s">
        <v>19</v>
      </c>
      <c r="I138" s="7" t="s">
        <v>28</v>
      </c>
      <c r="J138" s="7">
        <v>18022025113359</v>
      </c>
      <c r="K138" s="7">
        <v>4000</v>
      </c>
      <c r="L138" s="7">
        <v>5</v>
      </c>
      <c r="M138" s="7" t="b">
        <v>1</v>
      </c>
      <c r="N138" s="7"/>
    </row>
    <row r="139" spans="1:14" x14ac:dyDescent="0.2">
      <c r="A139" s="8">
        <v>1</v>
      </c>
      <c r="B139" s="8"/>
      <c r="C139" s="8">
        <v>0</v>
      </c>
      <c r="D139" s="8">
        <v>0</v>
      </c>
      <c r="E139" s="7">
        <v>641</v>
      </c>
      <c r="F139" s="7">
        <v>1</v>
      </c>
      <c r="G139" s="7">
        <v>0</v>
      </c>
      <c r="H139" s="7" t="s">
        <v>17</v>
      </c>
      <c r="I139" s="7" t="s">
        <v>29</v>
      </c>
      <c r="J139" s="11" t="s">
        <v>31</v>
      </c>
      <c r="K139" s="7">
        <v>4000</v>
      </c>
      <c r="L139" s="7">
        <v>3</v>
      </c>
      <c r="M139" s="7" t="b">
        <v>1</v>
      </c>
      <c r="N139" s="7"/>
    </row>
    <row r="140" spans="1:14" hidden="1" x14ac:dyDescent="0.2">
      <c r="A140" s="8">
        <v>0.72</v>
      </c>
      <c r="B140" s="8">
        <v>0.01</v>
      </c>
      <c r="C140" s="8">
        <v>0.37</v>
      </c>
      <c r="D140" s="8">
        <v>0.11</v>
      </c>
      <c r="E140" s="7">
        <v>732</v>
      </c>
      <c r="F140" s="7">
        <v>0</v>
      </c>
      <c r="G140" s="7">
        <v>1</v>
      </c>
      <c r="H140" s="7" t="s">
        <v>18</v>
      </c>
      <c r="I140" s="7" t="s">
        <v>28</v>
      </c>
      <c r="J140" s="7">
        <v>18022025113359</v>
      </c>
      <c r="K140" s="7">
        <v>4000</v>
      </c>
      <c r="L140" s="7">
        <v>5</v>
      </c>
      <c r="M140" s="7" t="b">
        <v>1</v>
      </c>
      <c r="N140" s="7"/>
    </row>
    <row r="141" spans="1:14" x14ac:dyDescent="0.2">
      <c r="A141" s="8">
        <v>1</v>
      </c>
      <c r="B141" s="8"/>
      <c r="C141" s="8">
        <v>0</v>
      </c>
      <c r="D141" s="8">
        <v>0</v>
      </c>
      <c r="E141" s="7">
        <v>2559</v>
      </c>
      <c r="F141" s="7">
        <v>1</v>
      </c>
      <c r="G141" s="7">
        <v>1</v>
      </c>
      <c r="H141" s="7" t="s">
        <v>17</v>
      </c>
      <c r="I141" s="7" t="s">
        <v>29</v>
      </c>
      <c r="J141" s="11" t="s">
        <v>31</v>
      </c>
      <c r="K141" s="7">
        <v>4000</v>
      </c>
      <c r="L141" s="7">
        <v>3</v>
      </c>
      <c r="M141" s="7" t="b">
        <v>1</v>
      </c>
      <c r="N141" s="7" t="s">
        <v>60</v>
      </c>
    </row>
    <row r="142" spans="1:14" hidden="1" x14ac:dyDescent="0.2">
      <c r="A142" s="8">
        <v>1</v>
      </c>
      <c r="B142" s="8">
        <v>1</v>
      </c>
      <c r="C142" s="8">
        <v>0</v>
      </c>
      <c r="D142" s="8">
        <v>0</v>
      </c>
      <c r="E142" s="7">
        <v>2580</v>
      </c>
      <c r="F142" s="7">
        <v>0</v>
      </c>
      <c r="G142" s="7">
        <v>1</v>
      </c>
      <c r="H142" s="7" t="s">
        <v>17</v>
      </c>
      <c r="I142" s="7" t="s">
        <v>28</v>
      </c>
      <c r="J142" s="7">
        <v>18022025113359</v>
      </c>
      <c r="K142" s="7">
        <v>4000</v>
      </c>
      <c r="L142" s="7">
        <v>5</v>
      </c>
      <c r="M142" s="7" t="b">
        <v>1</v>
      </c>
      <c r="N142" s="7"/>
    </row>
    <row r="143" spans="1:14" hidden="1" x14ac:dyDescent="0.2">
      <c r="A143" s="8">
        <v>0.89</v>
      </c>
      <c r="B143" s="8">
        <v>0.45</v>
      </c>
      <c r="C143" s="8">
        <v>0.39</v>
      </c>
      <c r="D143" s="8">
        <v>0.12</v>
      </c>
      <c r="E143" s="7">
        <v>1143</v>
      </c>
      <c r="F143" s="7">
        <v>0</v>
      </c>
      <c r="G143" s="7">
        <v>0</v>
      </c>
      <c r="H143" s="7" t="s">
        <v>16</v>
      </c>
      <c r="I143" s="7" t="s">
        <v>28</v>
      </c>
      <c r="J143" s="7">
        <v>18022025113359</v>
      </c>
      <c r="K143" s="7">
        <v>4000</v>
      </c>
      <c r="L143" s="7">
        <v>5</v>
      </c>
      <c r="M143" s="7" t="b">
        <v>1</v>
      </c>
      <c r="N143" s="7"/>
    </row>
    <row r="144" spans="1:14" hidden="1" x14ac:dyDescent="0.2">
      <c r="A144" s="8">
        <v>0.85</v>
      </c>
      <c r="B144" s="8">
        <v>0.14000000000000001</v>
      </c>
      <c r="C144" s="8">
        <v>0.33</v>
      </c>
      <c r="D144" s="8">
        <v>0.1</v>
      </c>
      <c r="E144" s="7">
        <v>2057</v>
      </c>
      <c r="F144" s="7">
        <v>0</v>
      </c>
      <c r="G144" s="7">
        <v>1</v>
      </c>
      <c r="H144" s="7" t="s">
        <v>16</v>
      </c>
      <c r="I144" s="7" t="s">
        <v>28</v>
      </c>
      <c r="J144" s="7">
        <v>18022025113359</v>
      </c>
      <c r="K144" s="7">
        <v>4000</v>
      </c>
      <c r="L144" s="7">
        <v>5</v>
      </c>
      <c r="M144" s="7" t="b">
        <v>1</v>
      </c>
      <c r="N144" s="7"/>
    </row>
    <row r="145" spans="1:14" x14ac:dyDescent="0.2">
      <c r="A145" s="8">
        <v>1</v>
      </c>
      <c r="B145" s="8"/>
      <c r="C145" s="8">
        <v>0</v>
      </c>
      <c r="D145" s="8">
        <v>0</v>
      </c>
      <c r="E145" s="7">
        <v>616</v>
      </c>
      <c r="F145" s="7">
        <v>1</v>
      </c>
      <c r="G145" s="7">
        <v>0</v>
      </c>
      <c r="H145" s="7" t="s">
        <v>17</v>
      </c>
      <c r="I145" s="7" t="s">
        <v>28</v>
      </c>
      <c r="J145" s="11" t="s">
        <v>15</v>
      </c>
      <c r="K145" s="7">
        <v>4000</v>
      </c>
      <c r="L145" s="7">
        <v>4</v>
      </c>
      <c r="M145" s="7" t="b">
        <v>1</v>
      </c>
      <c r="N145" s="7"/>
    </row>
    <row r="146" spans="1:14" hidden="1" x14ac:dyDescent="0.2">
      <c r="A146" s="8">
        <v>0.88</v>
      </c>
      <c r="B146" s="8">
        <v>0.05</v>
      </c>
      <c r="C146" s="8">
        <v>0.24</v>
      </c>
      <c r="D146" s="8">
        <v>7.0000000000000007E-2</v>
      </c>
      <c r="E146" s="7">
        <v>2850</v>
      </c>
      <c r="F146" s="7">
        <v>0</v>
      </c>
      <c r="G146" s="7">
        <v>1</v>
      </c>
      <c r="H146" s="7" t="s">
        <v>13</v>
      </c>
      <c r="I146" s="7" t="s">
        <v>28</v>
      </c>
      <c r="J146" s="7">
        <v>18022025113359</v>
      </c>
      <c r="K146" s="7">
        <v>4000</v>
      </c>
      <c r="L146" s="7">
        <v>5</v>
      </c>
      <c r="M146" s="7" t="b">
        <v>1</v>
      </c>
      <c r="N146" s="7"/>
    </row>
    <row r="147" spans="1:14" hidden="1" x14ac:dyDescent="0.2">
      <c r="A147" s="8">
        <v>0.74</v>
      </c>
      <c r="B147" s="8">
        <v>0.12</v>
      </c>
      <c r="C147" s="8">
        <v>0.45</v>
      </c>
      <c r="D147" s="8">
        <v>0.14000000000000001</v>
      </c>
      <c r="E147" s="7">
        <v>800</v>
      </c>
      <c r="F147" s="7"/>
      <c r="G147" s="7"/>
      <c r="H147" s="7" t="s">
        <v>27</v>
      </c>
      <c r="I147" s="7" t="s">
        <v>28</v>
      </c>
      <c r="J147" s="7">
        <v>18022025113359</v>
      </c>
      <c r="K147" s="7">
        <v>4000</v>
      </c>
      <c r="L147" s="7">
        <v>5</v>
      </c>
      <c r="M147" s="7" t="b">
        <v>1</v>
      </c>
      <c r="N147" s="7"/>
    </row>
    <row r="148" spans="1:14" hidden="1" x14ac:dyDescent="0.2">
      <c r="A148" s="8">
        <v>1</v>
      </c>
      <c r="B148" s="8">
        <v>0.64</v>
      </c>
      <c r="C148" s="8">
        <v>0.01</v>
      </c>
      <c r="D148" s="8">
        <v>0</v>
      </c>
      <c r="E148" s="7">
        <v>800</v>
      </c>
      <c r="F148" s="7"/>
      <c r="G148" s="7"/>
      <c r="H148" s="7" t="s">
        <v>21</v>
      </c>
      <c r="I148" s="7" t="s">
        <v>28</v>
      </c>
      <c r="J148" s="7">
        <v>18022025113359</v>
      </c>
      <c r="K148" s="7">
        <v>4000</v>
      </c>
      <c r="L148" s="7">
        <v>5</v>
      </c>
      <c r="M148" s="7" t="b">
        <v>1</v>
      </c>
      <c r="N148" s="7"/>
    </row>
    <row r="149" spans="1:14" hidden="1" x14ac:dyDescent="0.2">
      <c r="A149" s="8">
        <v>0.73</v>
      </c>
      <c r="B149" s="8">
        <v>0.16</v>
      </c>
      <c r="C149" s="8">
        <v>0.45</v>
      </c>
      <c r="D149" s="8">
        <v>0.14000000000000001</v>
      </c>
      <c r="E149" s="7">
        <v>800</v>
      </c>
      <c r="F149" s="7"/>
      <c r="G149" s="7"/>
      <c r="H149" s="7" t="s">
        <v>22</v>
      </c>
      <c r="I149" s="7" t="s">
        <v>28</v>
      </c>
      <c r="J149" s="7">
        <v>18022025113359</v>
      </c>
      <c r="K149" s="7">
        <v>4000</v>
      </c>
      <c r="L149" s="7">
        <v>5</v>
      </c>
      <c r="M149" s="7" t="b">
        <v>1</v>
      </c>
      <c r="N149" s="7"/>
    </row>
    <row r="150" spans="1:14" hidden="1" x14ac:dyDescent="0.2">
      <c r="A150" s="8">
        <v>0.74</v>
      </c>
      <c r="B150" s="8">
        <v>0.01</v>
      </c>
      <c r="C150" s="8">
        <v>0.34</v>
      </c>
      <c r="D150" s="8">
        <v>0.1</v>
      </c>
      <c r="E150" s="7">
        <v>800</v>
      </c>
      <c r="F150" s="7"/>
      <c r="G150" s="7"/>
      <c r="H150" s="7" t="s">
        <v>23</v>
      </c>
      <c r="I150" s="7" t="s">
        <v>28</v>
      </c>
      <c r="J150" s="7">
        <v>18022025113359</v>
      </c>
      <c r="K150" s="7">
        <v>4000</v>
      </c>
      <c r="L150" s="7">
        <v>5</v>
      </c>
      <c r="M150" s="7" t="b">
        <v>1</v>
      </c>
      <c r="N150" s="7"/>
    </row>
    <row r="151" spans="1:14" hidden="1" x14ac:dyDescent="0.2">
      <c r="A151" s="8">
        <v>1</v>
      </c>
      <c r="B151" s="8">
        <v>0.81</v>
      </c>
      <c r="C151" s="8">
        <v>0</v>
      </c>
      <c r="D151" s="8">
        <v>0</v>
      </c>
      <c r="E151" s="7">
        <v>3200</v>
      </c>
      <c r="F151" s="7"/>
      <c r="G151" s="7"/>
      <c r="H151" s="7" t="s">
        <v>24</v>
      </c>
      <c r="I151" s="7" t="s">
        <v>28</v>
      </c>
      <c r="J151" s="7">
        <v>18022025113359</v>
      </c>
      <c r="K151" s="7">
        <v>4000</v>
      </c>
      <c r="L151" s="7">
        <v>5</v>
      </c>
      <c r="M151" s="7" t="b">
        <v>1</v>
      </c>
      <c r="N151" s="7"/>
    </row>
    <row r="152" spans="1:14" hidden="1" x14ac:dyDescent="0.2">
      <c r="A152" s="8">
        <v>0.87</v>
      </c>
      <c r="B152" s="8">
        <v>0.25</v>
      </c>
      <c r="C152" s="8">
        <v>0.35</v>
      </c>
      <c r="D152" s="8">
        <v>0.11</v>
      </c>
      <c r="E152" s="7">
        <v>3200</v>
      </c>
      <c r="F152" s="7"/>
      <c r="G152" s="7"/>
      <c r="H152" s="7" t="s">
        <v>25</v>
      </c>
      <c r="I152" s="7" t="s">
        <v>28</v>
      </c>
      <c r="J152" s="7">
        <v>18022025113359</v>
      </c>
      <c r="K152" s="7">
        <v>4000</v>
      </c>
      <c r="L152" s="7">
        <v>5</v>
      </c>
      <c r="M152" s="7" t="b">
        <v>1</v>
      </c>
      <c r="N152" s="7"/>
    </row>
    <row r="153" spans="1:14" hidden="1" x14ac:dyDescent="0.2">
      <c r="A153" s="8">
        <v>0.9</v>
      </c>
      <c r="B153" s="8">
        <v>0.05</v>
      </c>
      <c r="C153" s="8">
        <v>0.21</v>
      </c>
      <c r="D153" s="8">
        <v>0.06</v>
      </c>
      <c r="E153" s="7">
        <v>3200</v>
      </c>
      <c r="F153" s="7"/>
      <c r="G153" s="7"/>
      <c r="H153" s="7" t="s">
        <v>26</v>
      </c>
      <c r="I153" s="7" t="s">
        <v>28</v>
      </c>
      <c r="J153" s="7">
        <v>18022025113359</v>
      </c>
      <c r="K153" s="7">
        <v>4000</v>
      </c>
      <c r="L153" s="7">
        <v>5</v>
      </c>
      <c r="M153" s="7" t="b">
        <v>1</v>
      </c>
      <c r="N153" s="7"/>
    </row>
    <row r="154" spans="1:14" hidden="1" x14ac:dyDescent="0.2">
      <c r="A154" s="8">
        <v>0.95</v>
      </c>
      <c r="B154" s="8">
        <v>0.8</v>
      </c>
      <c r="C154" s="8">
        <v>0.25</v>
      </c>
      <c r="D154" s="8">
        <v>7.0000000000000007E-2</v>
      </c>
      <c r="E154" s="7">
        <v>435</v>
      </c>
      <c r="F154" s="7">
        <v>0</v>
      </c>
      <c r="G154" s="7">
        <v>0</v>
      </c>
      <c r="H154" s="7" t="s">
        <v>20</v>
      </c>
      <c r="I154" s="7" t="s">
        <v>14</v>
      </c>
      <c r="J154" s="7">
        <v>18022025113359</v>
      </c>
      <c r="K154" s="7">
        <v>4000</v>
      </c>
      <c r="L154" s="7">
        <v>5</v>
      </c>
      <c r="M154" s="7" t="b">
        <v>1</v>
      </c>
      <c r="N154" s="7"/>
    </row>
    <row r="155" spans="1:14" x14ac:dyDescent="0.2">
      <c r="A155" s="8">
        <v>1</v>
      </c>
      <c r="B155" s="8"/>
      <c r="C155" s="8">
        <v>0</v>
      </c>
      <c r="D155" s="8">
        <v>0</v>
      </c>
      <c r="E155" s="7">
        <v>610</v>
      </c>
      <c r="F155" s="7">
        <v>1</v>
      </c>
      <c r="G155" s="7">
        <v>0</v>
      </c>
      <c r="H155" s="7" t="s">
        <v>17</v>
      </c>
      <c r="I155" s="7" t="s">
        <v>28</v>
      </c>
      <c r="J155" s="11" t="s">
        <v>32</v>
      </c>
      <c r="K155" s="7">
        <v>4000</v>
      </c>
      <c r="L155" s="7">
        <v>6</v>
      </c>
      <c r="M155" s="7" t="b">
        <v>1</v>
      </c>
      <c r="N155" s="7"/>
    </row>
    <row r="156" spans="1:14" hidden="1" x14ac:dyDescent="0.2">
      <c r="A156" s="8">
        <v>0.67</v>
      </c>
      <c r="B156" s="8">
        <v>0.01</v>
      </c>
      <c r="C156" s="8">
        <v>0.47</v>
      </c>
      <c r="D156" s="8">
        <v>0.15</v>
      </c>
      <c r="E156" s="7">
        <v>466</v>
      </c>
      <c r="F156" s="7">
        <v>0</v>
      </c>
      <c r="G156" s="7">
        <v>0</v>
      </c>
      <c r="H156" s="7" t="s">
        <v>19</v>
      </c>
      <c r="I156" s="7" t="s">
        <v>14</v>
      </c>
      <c r="J156" s="7">
        <v>18022025113359</v>
      </c>
      <c r="K156" s="7">
        <v>4000</v>
      </c>
      <c r="L156" s="7">
        <v>5</v>
      </c>
      <c r="M156" s="7" t="b">
        <v>1</v>
      </c>
      <c r="N156" s="7"/>
    </row>
    <row r="157" spans="1:14" hidden="1" x14ac:dyDescent="0.2">
      <c r="A157" s="8">
        <v>0.81</v>
      </c>
      <c r="B157" s="8">
        <v>0.28999999999999998</v>
      </c>
      <c r="C157" s="8">
        <v>0.45</v>
      </c>
      <c r="D157" s="8">
        <v>0.14000000000000001</v>
      </c>
      <c r="E157" s="7">
        <v>334</v>
      </c>
      <c r="F157" s="7">
        <v>0</v>
      </c>
      <c r="G157" s="7">
        <v>1</v>
      </c>
      <c r="H157" s="7" t="s">
        <v>19</v>
      </c>
      <c r="I157" s="7" t="s">
        <v>14</v>
      </c>
      <c r="J157" s="7">
        <v>18022025113359</v>
      </c>
      <c r="K157" s="7">
        <v>4000</v>
      </c>
      <c r="L157" s="7">
        <v>5</v>
      </c>
      <c r="M157" s="7" t="b">
        <v>1</v>
      </c>
      <c r="N157" s="7"/>
    </row>
    <row r="158" spans="1:14" hidden="1" x14ac:dyDescent="0.2">
      <c r="A158" s="8">
        <v>1</v>
      </c>
      <c r="B158" s="8">
        <v>0.98</v>
      </c>
      <c r="C158" s="8">
        <v>0.04</v>
      </c>
      <c r="D158" s="8">
        <v>0.01</v>
      </c>
      <c r="E158" s="7">
        <v>305</v>
      </c>
      <c r="F158" s="7">
        <v>0</v>
      </c>
      <c r="G158" s="7">
        <v>0</v>
      </c>
      <c r="H158" s="7" t="s">
        <v>18</v>
      </c>
      <c r="I158" s="7" t="s">
        <v>14</v>
      </c>
      <c r="J158" s="7">
        <v>18022025113359</v>
      </c>
      <c r="K158" s="7">
        <v>4000</v>
      </c>
      <c r="L158" s="7">
        <v>5</v>
      </c>
      <c r="M158" s="7" t="b">
        <v>1</v>
      </c>
      <c r="N158" s="7"/>
    </row>
    <row r="159" spans="1:14" hidden="1" x14ac:dyDescent="0.2">
      <c r="A159" s="8">
        <v>0.97</v>
      </c>
      <c r="B159" s="8">
        <v>0.81</v>
      </c>
      <c r="C159" s="8">
        <v>0.16</v>
      </c>
      <c r="D159" s="8">
        <v>0.05</v>
      </c>
      <c r="E159" s="7">
        <v>495</v>
      </c>
      <c r="F159" s="7">
        <v>0</v>
      </c>
      <c r="G159" s="7">
        <v>1</v>
      </c>
      <c r="H159" s="7" t="s">
        <v>18</v>
      </c>
      <c r="I159" s="7" t="s">
        <v>14</v>
      </c>
      <c r="J159" s="7">
        <v>18022025113359</v>
      </c>
      <c r="K159" s="7">
        <v>4000</v>
      </c>
      <c r="L159" s="7">
        <v>5</v>
      </c>
      <c r="M159" s="7" t="b">
        <v>1</v>
      </c>
      <c r="N159" s="7"/>
    </row>
    <row r="160" spans="1:14" hidden="1" x14ac:dyDescent="0.2">
      <c r="A160" s="8">
        <v>1</v>
      </c>
      <c r="B160" s="8">
        <v>0.96</v>
      </c>
      <c r="C160" s="8">
        <v>7.0000000000000007E-2</v>
      </c>
      <c r="D160" s="8">
        <v>0.01</v>
      </c>
      <c r="E160" s="7">
        <v>1827</v>
      </c>
      <c r="F160" s="7">
        <v>0</v>
      </c>
      <c r="G160" s="7">
        <v>0</v>
      </c>
      <c r="H160" s="7" t="s">
        <v>17</v>
      </c>
      <c r="I160" s="7" t="s">
        <v>14</v>
      </c>
      <c r="J160" s="7">
        <v>18022025113359</v>
      </c>
      <c r="K160" s="7">
        <v>4000</v>
      </c>
      <c r="L160" s="7">
        <v>5</v>
      </c>
      <c r="M160" s="7" t="b">
        <v>1</v>
      </c>
      <c r="N160" s="7"/>
    </row>
    <row r="161" spans="1:14" x14ac:dyDescent="0.2">
      <c r="A161" s="8">
        <v>1</v>
      </c>
      <c r="B161" s="8"/>
      <c r="C161" s="8">
        <v>0</v>
      </c>
      <c r="D161" s="8">
        <v>0</v>
      </c>
      <c r="E161" s="7">
        <v>620</v>
      </c>
      <c r="F161" s="7">
        <v>1</v>
      </c>
      <c r="G161" s="7">
        <v>0</v>
      </c>
      <c r="H161" s="7" t="s">
        <v>17</v>
      </c>
      <c r="I161" s="7" t="s">
        <v>28</v>
      </c>
      <c r="J161" s="11" t="s">
        <v>33</v>
      </c>
      <c r="K161" s="7">
        <v>4000</v>
      </c>
      <c r="L161" s="7">
        <v>5</v>
      </c>
      <c r="M161" s="7" t="b">
        <v>1</v>
      </c>
      <c r="N161" s="7"/>
    </row>
    <row r="162" spans="1:14" hidden="1" x14ac:dyDescent="0.2">
      <c r="A162" s="8">
        <v>0.88</v>
      </c>
      <c r="B162" s="8">
        <v>0.11</v>
      </c>
      <c r="C162" s="8">
        <v>0.31</v>
      </c>
      <c r="D162" s="8">
        <v>0.09</v>
      </c>
      <c r="E162" s="7">
        <v>1844</v>
      </c>
      <c r="F162" s="7">
        <v>0</v>
      </c>
      <c r="G162" s="7">
        <v>0</v>
      </c>
      <c r="H162" s="7" t="s">
        <v>16</v>
      </c>
      <c r="I162" s="7" t="s">
        <v>14</v>
      </c>
      <c r="J162" s="7">
        <v>18022025113359</v>
      </c>
      <c r="K162" s="7">
        <v>4000</v>
      </c>
      <c r="L162" s="7">
        <v>5</v>
      </c>
      <c r="M162" s="7" t="b">
        <v>1</v>
      </c>
      <c r="N162" s="7"/>
    </row>
    <row r="163" spans="1:14" hidden="1" x14ac:dyDescent="0.2">
      <c r="A163" s="8">
        <v>0.87</v>
      </c>
      <c r="B163" s="8">
        <v>0.4</v>
      </c>
      <c r="C163" s="8">
        <v>0.42</v>
      </c>
      <c r="D163" s="8">
        <v>0.13</v>
      </c>
      <c r="E163" s="7">
        <v>1356</v>
      </c>
      <c r="F163" s="7">
        <v>0</v>
      </c>
      <c r="G163" s="7">
        <v>1</v>
      </c>
      <c r="H163" s="7" t="s">
        <v>16</v>
      </c>
      <c r="I163" s="7" t="s">
        <v>14</v>
      </c>
      <c r="J163" s="7">
        <v>18022025113359</v>
      </c>
      <c r="K163" s="7">
        <v>4000</v>
      </c>
      <c r="L163" s="7">
        <v>5</v>
      </c>
      <c r="M163" s="7" t="b">
        <v>1</v>
      </c>
      <c r="N163" s="7"/>
    </row>
    <row r="164" spans="1:14" hidden="1" x14ac:dyDescent="0.2">
      <c r="A164" s="8">
        <v>1</v>
      </c>
      <c r="B164" s="8">
        <v>0.99</v>
      </c>
      <c r="C164" s="8">
        <v>0.02</v>
      </c>
      <c r="D164" s="8">
        <v>0</v>
      </c>
      <c r="E164" s="7">
        <v>1322</v>
      </c>
      <c r="F164" s="7">
        <v>0</v>
      </c>
      <c r="G164" s="7">
        <v>0</v>
      </c>
      <c r="H164" s="7" t="s">
        <v>13</v>
      </c>
      <c r="I164" s="7" t="s">
        <v>14</v>
      </c>
      <c r="J164" s="7">
        <v>18022025113359</v>
      </c>
      <c r="K164" s="7">
        <v>4000</v>
      </c>
      <c r="L164" s="7">
        <v>5</v>
      </c>
      <c r="M164" s="7" t="b">
        <v>1</v>
      </c>
      <c r="N164" s="7"/>
    </row>
    <row r="165" spans="1:14" hidden="1" x14ac:dyDescent="0.2">
      <c r="A165" s="8">
        <v>1</v>
      </c>
      <c r="B165" s="8">
        <v>0.91</v>
      </c>
      <c r="C165" s="8">
        <v>0.06</v>
      </c>
      <c r="D165" s="8">
        <v>0.01</v>
      </c>
      <c r="E165" s="7">
        <v>1878</v>
      </c>
      <c r="F165" s="7">
        <v>0</v>
      </c>
      <c r="G165" s="7">
        <v>1</v>
      </c>
      <c r="H165" s="7" t="s">
        <v>13</v>
      </c>
      <c r="I165" s="7" t="s">
        <v>14</v>
      </c>
      <c r="J165" s="7">
        <v>18022025113359</v>
      </c>
      <c r="K165" s="7">
        <v>4000</v>
      </c>
      <c r="L165" s="7">
        <v>5</v>
      </c>
      <c r="M165" s="7" t="b">
        <v>1</v>
      </c>
      <c r="N165" s="7"/>
    </row>
    <row r="166" spans="1:14" hidden="1" x14ac:dyDescent="0.2">
      <c r="A166" s="8">
        <v>0.74</v>
      </c>
      <c r="B166" s="8">
        <v>0.12</v>
      </c>
      <c r="C166" s="8">
        <v>0.45</v>
      </c>
      <c r="D166" s="8">
        <v>0.14000000000000001</v>
      </c>
      <c r="E166" s="7">
        <v>800</v>
      </c>
      <c r="F166" s="7"/>
      <c r="G166" s="7"/>
      <c r="H166" s="7" t="s">
        <v>27</v>
      </c>
      <c r="I166" s="7" t="s">
        <v>14</v>
      </c>
      <c r="J166" s="7">
        <v>18022025113359</v>
      </c>
      <c r="K166" s="7">
        <v>4000</v>
      </c>
      <c r="L166" s="7">
        <v>5</v>
      </c>
      <c r="M166" s="7" t="b">
        <v>1</v>
      </c>
      <c r="N166" s="7"/>
    </row>
    <row r="167" spans="1:14" hidden="1" x14ac:dyDescent="0.2">
      <c r="A167" s="8">
        <v>0.97</v>
      </c>
      <c r="B167" s="8">
        <v>0.44</v>
      </c>
      <c r="C167" s="8">
        <v>0.13</v>
      </c>
      <c r="D167" s="8">
        <v>0.04</v>
      </c>
      <c r="E167" s="7">
        <v>800</v>
      </c>
      <c r="F167" s="7"/>
      <c r="G167" s="7"/>
      <c r="H167" s="7" t="s">
        <v>21</v>
      </c>
      <c r="I167" s="7" t="s">
        <v>14</v>
      </c>
      <c r="J167" s="7">
        <v>18022025113359</v>
      </c>
      <c r="K167" s="7">
        <v>4000</v>
      </c>
      <c r="L167" s="7">
        <v>5</v>
      </c>
      <c r="M167" s="7" t="b">
        <v>1</v>
      </c>
      <c r="N167" s="7"/>
    </row>
    <row r="168" spans="1:14" hidden="1" x14ac:dyDescent="0.2">
      <c r="A168" s="8">
        <v>0.73</v>
      </c>
      <c r="B168" s="8">
        <v>0.13</v>
      </c>
      <c r="C168" s="8">
        <v>0.46</v>
      </c>
      <c r="D168" s="8">
        <v>0.15</v>
      </c>
      <c r="E168" s="7">
        <v>800</v>
      </c>
      <c r="F168" s="7"/>
      <c r="G168" s="7"/>
      <c r="H168" s="7" t="s">
        <v>22</v>
      </c>
      <c r="I168" s="7" t="s">
        <v>14</v>
      </c>
      <c r="J168" s="7">
        <v>18022025113359</v>
      </c>
      <c r="K168" s="7">
        <v>4000</v>
      </c>
      <c r="L168" s="7">
        <v>5</v>
      </c>
      <c r="M168" s="7" t="b">
        <v>1</v>
      </c>
      <c r="N168" s="7"/>
    </row>
    <row r="169" spans="1:14" hidden="1" x14ac:dyDescent="0.2">
      <c r="A169" s="8">
        <v>0.98</v>
      </c>
      <c r="B169" s="8">
        <v>0.87</v>
      </c>
      <c r="C169" s="8">
        <v>0.12</v>
      </c>
      <c r="D169" s="8">
        <v>0.03</v>
      </c>
      <c r="E169" s="7">
        <v>800</v>
      </c>
      <c r="F169" s="7"/>
      <c r="G169" s="7"/>
      <c r="H169" s="7" t="s">
        <v>23</v>
      </c>
      <c r="I169" s="7" t="s">
        <v>14</v>
      </c>
      <c r="J169" s="7">
        <v>18022025113359</v>
      </c>
      <c r="K169" s="7">
        <v>4000</v>
      </c>
      <c r="L169" s="7">
        <v>5</v>
      </c>
      <c r="M169" s="7" t="b">
        <v>1</v>
      </c>
      <c r="N169" s="7"/>
    </row>
    <row r="170" spans="1:14" hidden="1" x14ac:dyDescent="0.2">
      <c r="A170" s="8">
        <v>1</v>
      </c>
      <c r="B170" s="8">
        <v>0.55000000000000004</v>
      </c>
      <c r="C170" s="8">
        <v>0.04</v>
      </c>
      <c r="D170" s="8">
        <v>0.01</v>
      </c>
      <c r="E170" s="7">
        <v>3200</v>
      </c>
      <c r="F170" s="7"/>
      <c r="G170" s="7"/>
      <c r="H170" s="7" t="s">
        <v>24</v>
      </c>
      <c r="I170" s="7" t="s">
        <v>14</v>
      </c>
      <c r="J170" s="7">
        <v>18022025113359</v>
      </c>
      <c r="K170" s="7">
        <v>4000</v>
      </c>
      <c r="L170" s="7">
        <v>5</v>
      </c>
      <c r="M170" s="7" t="b">
        <v>1</v>
      </c>
      <c r="N170" s="7"/>
    </row>
    <row r="171" spans="1:14" hidden="1" x14ac:dyDescent="0.2">
      <c r="A171" s="8">
        <v>0.87</v>
      </c>
      <c r="B171" s="8">
        <v>0.23</v>
      </c>
      <c r="C171" s="8">
        <v>0.35</v>
      </c>
      <c r="D171" s="8">
        <v>0.11</v>
      </c>
      <c r="E171" s="7">
        <v>3200</v>
      </c>
      <c r="F171" s="7"/>
      <c r="G171" s="7"/>
      <c r="H171" s="7" t="s">
        <v>25</v>
      </c>
      <c r="I171" s="7" t="s">
        <v>14</v>
      </c>
      <c r="J171" s="7">
        <v>18022025113359</v>
      </c>
      <c r="K171" s="7">
        <v>4000</v>
      </c>
      <c r="L171" s="7">
        <v>5</v>
      </c>
      <c r="M171" s="7" t="b">
        <v>1</v>
      </c>
      <c r="N171" s="7"/>
    </row>
    <row r="172" spans="1:14" hidden="1" x14ac:dyDescent="0.2">
      <c r="A172" s="8">
        <v>1</v>
      </c>
      <c r="B172" s="8">
        <v>0.94</v>
      </c>
      <c r="C172" s="8">
        <v>0.04</v>
      </c>
      <c r="D172" s="8">
        <v>0.01</v>
      </c>
      <c r="E172" s="7">
        <v>3200</v>
      </c>
      <c r="F172" s="7"/>
      <c r="G172" s="7"/>
      <c r="H172" s="7" t="s">
        <v>26</v>
      </c>
      <c r="I172" s="7" t="s">
        <v>14</v>
      </c>
      <c r="J172" s="7">
        <v>18022025113359</v>
      </c>
      <c r="K172" s="7">
        <v>4000</v>
      </c>
      <c r="L172" s="7">
        <v>5</v>
      </c>
      <c r="M172" s="7" t="b">
        <v>1</v>
      </c>
      <c r="N172" s="7"/>
    </row>
    <row r="173" spans="1:14" x14ac:dyDescent="0.2">
      <c r="A173" s="8">
        <v>1</v>
      </c>
      <c r="B173" s="8"/>
      <c r="C173" s="8">
        <v>0</v>
      </c>
      <c r="D173" s="8">
        <v>0</v>
      </c>
      <c r="E173" s="7">
        <v>641</v>
      </c>
      <c r="F173" s="7">
        <v>1</v>
      </c>
      <c r="G173" s="7">
        <v>0</v>
      </c>
      <c r="H173" s="7" t="s">
        <v>17</v>
      </c>
      <c r="I173" s="7" t="s">
        <v>28</v>
      </c>
      <c r="J173" s="11" t="s">
        <v>31</v>
      </c>
      <c r="K173" s="7">
        <v>4000</v>
      </c>
      <c r="L173" s="7">
        <v>3</v>
      </c>
      <c r="M173" s="7" t="b">
        <v>1</v>
      </c>
      <c r="N173" s="7"/>
    </row>
    <row r="174" spans="1:14" x14ac:dyDescent="0.2">
      <c r="A174" s="8">
        <v>1</v>
      </c>
      <c r="B174" s="8"/>
      <c r="C174" s="8">
        <v>0</v>
      </c>
      <c r="D174" s="8">
        <v>0</v>
      </c>
      <c r="E174" s="7">
        <v>2559</v>
      </c>
      <c r="F174" s="7">
        <v>1</v>
      </c>
      <c r="G174" s="7">
        <v>1</v>
      </c>
      <c r="H174" s="7" t="s">
        <v>17</v>
      </c>
      <c r="I174" s="7" t="s">
        <v>28</v>
      </c>
      <c r="J174" s="11" t="s">
        <v>31</v>
      </c>
      <c r="K174" s="7">
        <v>4000</v>
      </c>
      <c r="L174" s="7">
        <v>3</v>
      </c>
      <c r="M174" s="7" t="b">
        <v>1</v>
      </c>
      <c r="N174" s="7" t="s">
        <v>59</v>
      </c>
    </row>
    <row r="175" spans="1:14" hidden="1" x14ac:dyDescent="0.2">
      <c r="A175" s="8">
        <v>0.68</v>
      </c>
      <c r="B175" s="8">
        <v>0.02</v>
      </c>
      <c r="C175" s="8">
        <v>0.55000000000000004</v>
      </c>
      <c r="D175" s="8">
        <v>0.18</v>
      </c>
      <c r="E175" s="7">
        <v>473</v>
      </c>
      <c r="F175" s="7">
        <v>0</v>
      </c>
      <c r="G175" s="7">
        <v>0</v>
      </c>
      <c r="H175" s="7" t="s">
        <v>19</v>
      </c>
      <c r="I175" s="7" t="s">
        <v>29</v>
      </c>
      <c r="J175" s="7">
        <v>18022025120717</v>
      </c>
      <c r="K175" s="7">
        <v>4000</v>
      </c>
      <c r="L175" s="7">
        <v>3</v>
      </c>
      <c r="M175" s="7" t="b">
        <v>1</v>
      </c>
      <c r="N175" s="7"/>
    </row>
    <row r="176" spans="1:14" hidden="1" x14ac:dyDescent="0.2">
      <c r="A176" s="8">
        <v>0.56000000000000005</v>
      </c>
      <c r="B176" s="8">
        <v>0</v>
      </c>
      <c r="C176" s="8">
        <v>0.37</v>
      </c>
      <c r="D176" s="8">
        <v>0.11</v>
      </c>
      <c r="E176" s="7">
        <v>327</v>
      </c>
      <c r="F176" s="7">
        <v>0</v>
      </c>
      <c r="G176" s="7">
        <v>1</v>
      </c>
      <c r="H176" s="7" t="s">
        <v>19</v>
      </c>
      <c r="I176" s="7" t="s">
        <v>29</v>
      </c>
      <c r="J176" s="7">
        <v>18022025120717</v>
      </c>
      <c r="K176" s="7">
        <v>4000</v>
      </c>
      <c r="L176" s="7">
        <v>3</v>
      </c>
      <c r="M176" s="7" t="b">
        <v>1</v>
      </c>
      <c r="N176" s="7"/>
    </row>
    <row r="177" spans="1:14" hidden="1" x14ac:dyDescent="0.2">
      <c r="A177" s="8">
        <v>0.96</v>
      </c>
      <c r="B177" s="8">
        <v>0</v>
      </c>
      <c r="C177" s="8">
        <v>0.03</v>
      </c>
      <c r="D177" s="8">
        <v>0.01</v>
      </c>
      <c r="E177" s="7">
        <v>602</v>
      </c>
      <c r="F177" s="7">
        <v>0</v>
      </c>
      <c r="G177" s="7">
        <v>0</v>
      </c>
      <c r="H177" s="7" t="s">
        <v>18</v>
      </c>
      <c r="I177" s="7" t="s">
        <v>29</v>
      </c>
      <c r="J177" s="7">
        <v>18022025120717</v>
      </c>
      <c r="K177" s="7">
        <v>4000</v>
      </c>
      <c r="L177" s="7">
        <v>3</v>
      </c>
      <c r="M177" s="7" t="b">
        <v>1</v>
      </c>
      <c r="N177" s="7"/>
    </row>
    <row r="178" spans="1:14" hidden="1" x14ac:dyDescent="0.2">
      <c r="A178" s="8">
        <v>0.91</v>
      </c>
      <c r="B178" s="8">
        <v>0.95</v>
      </c>
      <c r="C178" s="8">
        <v>0.31</v>
      </c>
      <c r="D178" s="8">
        <v>0.11</v>
      </c>
      <c r="E178" s="7">
        <v>198</v>
      </c>
      <c r="F178" s="7">
        <v>0</v>
      </c>
      <c r="G178" s="7">
        <v>1</v>
      </c>
      <c r="H178" s="7" t="s">
        <v>18</v>
      </c>
      <c r="I178" s="7" t="s">
        <v>29</v>
      </c>
      <c r="J178" s="7">
        <v>18022025120717</v>
      </c>
      <c r="K178" s="7">
        <v>4000</v>
      </c>
      <c r="L178" s="7">
        <v>3</v>
      </c>
      <c r="M178" s="7" t="b">
        <v>1</v>
      </c>
      <c r="N178" s="7"/>
    </row>
    <row r="179" spans="1:14" x14ac:dyDescent="0.2">
      <c r="A179" s="8">
        <v>1</v>
      </c>
      <c r="B179" s="8"/>
      <c r="C179" s="8">
        <v>0</v>
      </c>
      <c r="D179" s="8">
        <v>0</v>
      </c>
      <c r="E179" s="7">
        <v>1243</v>
      </c>
      <c r="F179" s="7">
        <v>1</v>
      </c>
      <c r="G179" s="7">
        <v>1</v>
      </c>
      <c r="H179" s="7" t="s">
        <v>17</v>
      </c>
      <c r="I179" s="7" t="s">
        <v>14</v>
      </c>
      <c r="J179" s="11" t="s">
        <v>15</v>
      </c>
      <c r="K179" s="7">
        <v>4000</v>
      </c>
      <c r="L179" s="7">
        <v>4</v>
      </c>
      <c r="M179" s="7" t="b">
        <v>1</v>
      </c>
      <c r="N179" s="7"/>
    </row>
    <row r="180" spans="1:14" x14ac:dyDescent="0.2">
      <c r="A180" s="8">
        <v>1</v>
      </c>
      <c r="B180" s="8"/>
      <c r="C180" s="8">
        <v>0</v>
      </c>
      <c r="D180" s="8">
        <v>0</v>
      </c>
      <c r="E180" s="7">
        <v>1220</v>
      </c>
      <c r="F180" s="7">
        <v>1</v>
      </c>
      <c r="G180" s="7">
        <v>0</v>
      </c>
      <c r="H180" s="7" t="s">
        <v>17</v>
      </c>
      <c r="I180" s="7" t="s">
        <v>14</v>
      </c>
      <c r="J180" s="11" t="s">
        <v>32</v>
      </c>
      <c r="K180" s="7">
        <v>4000</v>
      </c>
      <c r="L180" s="7">
        <v>6</v>
      </c>
      <c r="M180" s="7" t="b">
        <v>1</v>
      </c>
      <c r="N180" s="7"/>
    </row>
    <row r="181" spans="1:14" hidden="1" x14ac:dyDescent="0.2">
      <c r="A181" s="8">
        <v>0.7</v>
      </c>
      <c r="B181" s="8">
        <v>0.02</v>
      </c>
      <c r="C181" s="8">
        <v>0.54</v>
      </c>
      <c r="D181" s="8">
        <v>0.18</v>
      </c>
      <c r="E181" s="7">
        <v>1856</v>
      </c>
      <c r="F181" s="7">
        <v>0</v>
      </c>
      <c r="G181" s="7">
        <v>0</v>
      </c>
      <c r="H181" s="7" t="s">
        <v>16</v>
      </c>
      <c r="I181" s="7" t="s">
        <v>29</v>
      </c>
      <c r="J181" s="7">
        <v>18022025120717</v>
      </c>
      <c r="K181" s="7">
        <v>4000</v>
      </c>
      <c r="L181" s="7">
        <v>3</v>
      </c>
      <c r="M181" s="7" t="b">
        <v>1</v>
      </c>
      <c r="N181" s="7"/>
    </row>
    <row r="182" spans="1:14" hidden="1" x14ac:dyDescent="0.2">
      <c r="A182" s="8">
        <v>0.74</v>
      </c>
      <c r="B182" s="8">
        <v>0</v>
      </c>
      <c r="C182" s="8">
        <v>0.34</v>
      </c>
      <c r="D182" s="8">
        <v>0.1</v>
      </c>
      <c r="E182" s="7">
        <v>1344</v>
      </c>
      <c r="F182" s="7">
        <v>0</v>
      </c>
      <c r="G182" s="7">
        <v>1</v>
      </c>
      <c r="H182" s="7" t="s">
        <v>16</v>
      </c>
      <c r="I182" s="7" t="s">
        <v>29</v>
      </c>
      <c r="J182" s="7">
        <v>18022025120717</v>
      </c>
      <c r="K182" s="7">
        <v>4000</v>
      </c>
      <c r="L182" s="7">
        <v>3</v>
      </c>
      <c r="M182" s="7" t="b">
        <v>1</v>
      </c>
      <c r="N182" s="7"/>
    </row>
    <row r="183" spans="1:14" hidden="1" x14ac:dyDescent="0.2">
      <c r="A183" s="8">
        <v>1</v>
      </c>
      <c r="B183" s="8">
        <v>0.2</v>
      </c>
      <c r="C183" s="8">
        <v>0.01</v>
      </c>
      <c r="D183" s="8">
        <v>0</v>
      </c>
      <c r="E183" s="7">
        <v>2477</v>
      </c>
      <c r="F183" s="7">
        <v>0</v>
      </c>
      <c r="G183" s="7">
        <v>0</v>
      </c>
      <c r="H183" s="7" t="s">
        <v>13</v>
      </c>
      <c r="I183" s="7" t="s">
        <v>29</v>
      </c>
      <c r="J183" s="7">
        <v>18022025120717</v>
      </c>
      <c r="K183" s="7">
        <v>4000</v>
      </c>
      <c r="L183" s="7">
        <v>3</v>
      </c>
      <c r="M183" s="7" t="b">
        <v>1</v>
      </c>
      <c r="N183" s="7"/>
    </row>
    <row r="184" spans="1:14" hidden="1" x14ac:dyDescent="0.2">
      <c r="A184" s="8">
        <v>1</v>
      </c>
      <c r="B184" s="8">
        <v>0.99</v>
      </c>
      <c r="C184" s="8">
        <v>0.11</v>
      </c>
      <c r="D184" s="8">
        <v>0.03</v>
      </c>
      <c r="E184" s="7">
        <v>723</v>
      </c>
      <c r="F184" s="7">
        <v>0</v>
      </c>
      <c r="G184" s="7">
        <v>1</v>
      </c>
      <c r="H184" s="7" t="s">
        <v>13</v>
      </c>
      <c r="I184" s="7" t="s">
        <v>29</v>
      </c>
      <c r="J184" s="7">
        <v>18022025120717</v>
      </c>
      <c r="K184" s="7">
        <v>4000</v>
      </c>
      <c r="L184" s="7">
        <v>3</v>
      </c>
      <c r="M184" s="7" t="b">
        <v>1</v>
      </c>
      <c r="N184" s="7"/>
    </row>
    <row r="185" spans="1:14" hidden="1" x14ac:dyDescent="0.2">
      <c r="A185" s="8">
        <v>0.69</v>
      </c>
      <c r="B185" s="8">
        <v>0.01</v>
      </c>
      <c r="C185" s="8">
        <v>0.48</v>
      </c>
      <c r="D185" s="8">
        <v>0.15</v>
      </c>
      <c r="E185" s="7">
        <v>800</v>
      </c>
      <c r="F185" s="7"/>
      <c r="G185" s="7"/>
      <c r="H185" s="7" t="s">
        <v>27</v>
      </c>
      <c r="I185" s="7" t="s">
        <v>29</v>
      </c>
      <c r="J185" s="7">
        <v>18022025120717</v>
      </c>
      <c r="K185" s="7">
        <v>4000</v>
      </c>
      <c r="L185" s="7">
        <v>3</v>
      </c>
      <c r="M185" s="7" t="b">
        <v>1</v>
      </c>
      <c r="N185" s="7"/>
    </row>
    <row r="186" spans="1:14" hidden="1" x14ac:dyDescent="0.2">
      <c r="A186" s="8">
        <v>1</v>
      </c>
      <c r="B186" s="8">
        <v>0</v>
      </c>
      <c r="C186" s="8">
        <v>0</v>
      </c>
      <c r="D186" s="8">
        <v>0</v>
      </c>
      <c r="E186" s="7">
        <v>800</v>
      </c>
      <c r="F186" s="7"/>
      <c r="G186" s="7"/>
      <c r="H186" s="7" t="s">
        <v>21</v>
      </c>
      <c r="I186" s="7" t="s">
        <v>29</v>
      </c>
      <c r="J186" s="7">
        <v>18022025120717</v>
      </c>
      <c r="K186" s="7">
        <v>4000</v>
      </c>
      <c r="L186" s="7">
        <v>3</v>
      </c>
      <c r="M186" s="7" t="b">
        <v>1</v>
      </c>
      <c r="N186" s="7"/>
    </row>
    <row r="187" spans="1:14" hidden="1" x14ac:dyDescent="0.2">
      <c r="A187" s="8">
        <v>0.63</v>
      </c>
      <c r="B187" s="8">
        <v>0.01</v>
      </c>
      <c r="C187" s="8">
        <v>0.48</v>
      </c>
      <c r="D187" s="8">
        <v>0.15</v>
      </c>
      <c r="E187" s="7">
        <v>800</v>
      </c>
      <c r="F187" s="7"/>
      <c r="G187" s="7"/>
      <c r="H187" s="7" t="s">
        <v>22</v>
      </c>
      <c r="I187" s="7" t="s">
        <v>29</v>
      </c>
      <c r="J187" s="7">
        <v>18022025120717</v>
      </c>
      <c r="K187" s="7">
        <v>4000</v>
      </c>
      <c r="L187" s="7">
        <v>3</v>
      </c>
      <c r="M187" s="7" t="b">
        <v>1</v>
      </c>
      <c r="N187" s="7"/>
    </row>
    <row r="188" spans="1:14" hidden="1" x14ac:dyDescent="0.2">
      <c r="A188" s="8">
        <v>0.95</v>
      </c>
      <c r="B188" s="8">
        <v>0.24</v>
      </c>
      <c r="C188" s="8">
        <v>0.1</v>
      </c>
      <c r="D188" s="8">
        <v>0.03</v>
      </c>
      <c r="E188" s="7">
        <v>800</v>
      </c>
      <c r="F188" s="7"/>
      <c r="G188" s="7"/>
      <c r="H188" s="7" t="s">
        <v>23</v>
      </c>
      <c r="I188" s="7" t="s">
        <v>29</v>
      </c>
      <c r="J188" s="7">
        <v>18022025120717</v>
      </c>
      <c r="K188" s="7">
        <v>4000</v>
      </c>
      <c r="L188" s="7">
        <v>3</v>
      </c>
      <c r="M188" s="7" t="b">
        <v>1</v>
      </c>
      <c r="N188" s="7"/>
    </row>
    <row r="189" spans="1:14" hidden="1" x14ac:dyDescent="0.2">
      <c r="A189" s="8">
        <v>1</v>
      </c>
      <c r="B189" s="8">
        <v>0</v>
      </c>
      <c r="C189" s="8">
        <v>0</v>
      </c>
      <c r="D189" s="8">
        <v>0</v>
      </c>
      <c r="E189" s="7">
        <v>3200</v>
      </c>
      <c r="F189" s="7"/>
      <c r="G189" s="7"/>
      <c r="H189" s="7" t="s">
        <v>24</v>
      </c>
      <c r="I189" s="7" t="s">
        <v>29</v>
      </c>
      <c r="J189" s="7">
        <v>18022025120717</v>
      </c>
      <c r="K189" s="7">
        <v>4000</v>
      </c>
      <c r="L189" s="7">
        <v>3</v>
      </c>
      <c r="M189" s="7" t="b">
        <v>1</v>
      </c>
      <c r="N189" s="7"/>
    </row>
    <row r="190" spans="1:14" hidden="1" x14ac:dyDescent="0.2">
      <c r="A190" s="8">
        <v>0.72</v>
      </c>
      <c r="B190" s="8">
        <v>0.01</v>
      </c>
      <c r="C190" s="8">
        <v>0.45</v>
      </c>
      <c r="D190" s="8">
        <v>0.14000000000000001</v>
      </c>
      <c r="E190" s="7">
        <v>3200</v>
      </c>
      <c r="F190" s="7"/>
      <c r="G190" s="7"/>
      <c r="H190" s="7" t="s">
        <v>25</v>
      </c>
      <c r="I190" s="7" t="s">
        <v>29</v>
      </c>
      <c r="J190" s="7">
        <v>18022025120717</v>
      </c>
      <c r="K190" s="7">
        <v>4000</v>
      </c>
      <c r="L190" s="7">
        <v>3</v>
      </c>
      <c r="M190" s="7" t="b">
        <v>1</v>
      </c>
      <c r="N190" s="7"/>
    </row>
    <row r="191" spans="1:14" hidden="1" x14ac:dyDescent="0.2">
      <c r="A191" s="8">
        <v>1</v>
      </c>
      <c r="B191" s="8">
        <v>0.38</v>
      </c>
      <c r="C191" s="8">
        <v>0.03</v>
      </c>
      <c r="D191" s="8">
        <v>0.01</v>
      </c>
      <c r="E191" s="7">
        <v>3200</v>
      </c>
      <c r="F191" s="7"/>
      <c r="G191" s="7"/>
      <c r="H191" s="7" t="s">
        <v>26</v>
      </c>
      <c r="I191" s="7" t="s">
        <v>29</v>
      </c>
      <c r="J191" s="7">
        <v>18022025120717</v>
      </c>
      <c r="K191" s="7">
        <v>4000</v>
      </c>
      <c r="L191" s="7">
        <v>3</v>
      </c>
      <c r="M191" s="7" t="b">
        <v>1</v>
      </c>
      <c r="N191" s="7"/>
    </row>
    <row r="192" spans="1:14" x14ac:dyDescent="0.2">
      <c r="A192" s="8">
        <v>1</v>
      </c>
      <c r="B192" s="8"/>
      <c r="C192" s="8">
        <v>0</v>
      </c>
      <c r="D192" s="8">
        <v>0</v>
      </c>
      <c r="E192" s="7">
        <v>1373</v>
      </c>
      <c r="F192" s="7">
        <v>1</v>
      </c>
      <c r="G192" s="7">
        <v>1</v>
      </c>
      <c r="H192" s="7" t="s">
        <v>17</v>
      </c>
      <c r="I192" s="7" t="s">
        <v>14</v>
      </c>
      <c r="J192" s="11" t="s">
        <v>33</v>
      </c>
      <c r="K192" s="7">
        <v>4000</v>
      </c>
      <c r="L192" s="7">
        <v>5</v>
      </c>
      <c r="M192" s="7" t="b">
        <v>1</v>
      </c>
      <c r="N192" s="7"/>
    </row>
    <row r="193" spans="1:14" x14ac:dyDescent="0.2">
      <c r="A193" s="8">
        <v>1</v>
      </c>
      <c r="B193" s="8"/>
      <c r="C193" s="8">
        <v>0</v>
      </c>
      <c r="D193" s="8">
        <v>0</v>
      </c>
      <c r="E193" s="7">
        <v>1561</v>
      </c>
      <c r="F193" s="7">
        <v>1</v>
      </c>
      <c r="G193" s="7">
        <v>1</v>
      </c>
      <c r="H193" s="7" t="s">
        <v>17</v>
      </c>
      <c r="I193" s="7" t="s">
        <v>14</v>
      </c>
      <c r="J193" s="11" t="s">
        <v>31</v>
      </c>
      <c r="K193" s="7">
        <v>4000</v>
      </c>
      <c r="L193" s="7">
        <v>3</v>
      </c>
      <c r="M193" s="7" t="b">
        <v>1</v>
      </c>
      <c r="N193" s="7" t="s">
        <v>58</v>
      </c>
    </row>
    <row r="194" spans="1:14" hidden="1" x14ac:dyDescent="0.2">
      <c r="A194" s="8">
        <v>0.67</v>
      </c>
      <c r="B194" s="8">
        <v>0.02</v>
      </c>
      <c r="C194" s="8">
        <v>0.56000000000000005</v>
      </c>
      <c r="D194" s="8">
        <v>0.19</v>
      </c>
      <c r="E194" s="7">
        <v>483</v>
      </c>
      <c r="F194" s="7">
        <v>0</v>
      </c>
      <c r="G194" s="7">
        <v>0</v>
      </c>
      <c r="H194" s="7" t="s">
        <v>19</v>
      </c>
      <c r="I194" s="7" t="s">
        <v>28</v>
      </c>
      <c r="J194" s="7">
        <v>18022025120717</v>
      </c>
      <c r="K194" s="7">
        <v>4000</v>
      </c>
      <c r="L194" s="7">
        <v>3</v>
      </c>
      <c r="M194" s="7" t="b">
        <v>1</v>
      </c>
      <c r="N194" s="7"/>
    </row>
    <row r="195" spans="1:14" hidden="1" x14ac:dyDescent="0.2">
      <c r="A195" s="8">
        <v>0.56999999999999995</v>
      </c>
      <c r="B195" s="8">
        <v>0</v>
      </c>
      <c r="C195" s="8">
        <v>0.35</v>
      </c>
      <c r="D195" s="8">
        <v>0.1</v>
      </c>
      <c r="E195" s="7">
        <v>317</v>
      </c>
      <c r="F195" s="7">
        <v>0</v>
      </c>
      <c r="G195" s="7">
        <v>1</v>
      </c>
      <c r="H195" s="7" t="s">
        <v>19</v>
      </c>
      <c r="I195" s="7" t="s">
        <v>28</v>
      </c>
      <c r="J195" s="7">
        <v>18022025120717</v>
      </c>
      <c r="K195" s="7">
        <v>4000</v>
      </c>
      <c r="L195" s="7">
        <v>3</v>
      </c>
      <c r="M195" s="7" t="b">
        <v>1</v>
      </c>
      <c r="N195" s="7"/>
    </row>
    <row r="196" spans="1:14" hidden="1" x14ac:dyDescent="0.2">
      <c r="A196" s="8">
        <v>1</v>
      </c>
      <c r="B196" s="8">
        <v>1</v>
      </c>
      <c r="C196" s="8">
        <v>0.05</v>
      </c>
      <c r="D196" s="8">
        <v>0.01</v>
      </c>
      <c r="E196" s="7">
        <v>363</v>
      </c>
      <c r="F196" s="7">
        <v>0</v>
      </c>
      <c r="G196" s="7">
        <v>0</v>
      </c>
      <c r="H196" s="7" t="s">
        <v>18</v>
      </c>
      <c r="I196" s="7" t="s">
        <v>28</v>
      </c>
      <c r="J196" s="7">
        <v>18022025120717</v>
      </c>
      <c r="K196" s="7">
        <v>4000</v>
      </c>
      <c r="L196" s="7">
        <v>3</v>
      </c>
      <c r="M196" s="7" t="b">
        <v>1</v>
      </c>
      <c r="N196" s="7"/>
    </row>
    <row r="197" spans="1:14" hidden="1" x14ac:dyDescent="0.2">
      <c r="A197" s="8">
        <v>1</v>
      </c>
      <c r="B197" s="8">
        <v>1</v>
      </c>
      <c r="C197" s="8">
        <v>0</v>
      </c>
      <c r="D197" s="8">
        <v>0</v>
      </c>
      <c r="E197" s="7">
        <v>437</v>
      </c>
      <c r="F197" s="7">
        <v>0</v>
      </c>
      <c r="G197" s="7">
        <v>1</v>
      </c>
      <c r="H197" s="7" t="s">
        <v>18</v>
      </c>
      <c r="I197" s="7" t="s">
        <v>28</v>
      </c>
      <c r="J197" s="7">
        <v>18022025120717</v>
      </c>
      <c r="K197" s="7">
        <v>4000</v>
      </c>
      <c r="L197" s="7">
        <v>3</v>
      </c>
      <c r="M197" s="7" t="b">
        <v>1</v>
      </c>
      <c r="N197" s="7"/>
    </row>
    <row r="198" spans="1:14" x14ac:dyDescent="0.2">
      <c r="A198" s="8">
        <v>1</v>
      </c>
      <c r="B198" s="8"/>
      <c r="C198" s="8">
        <v>0</v>
      </c>
      <c r="D198" s="8">
        <v>0</v>
      </c>
      <c r="E198" s="7">
        <v>2251</v>
      </c>
      <c r="F198" s="7">
        <v>1</v>
      </c>
      <c r="G198" s="7">
        <v>1</v>
      </c>
      <c r="H198" s="7" t="s">
        <v>13</v>
      </c>
      <c r="I198" s="7" t="s">
        <v>29</v>
      </c>
      <c r="J198" s="11" t="s">
        <v>32</v>
      </c>
      <c r="K198" s="7">
        <v>4000</v>
      </c>
      <c r="L198" s="7">
        <v>6</v>
      </c>
      <c r="M198" s="7" t="b">
        <v>1</v>
      </c>
      <c r="N198" s="7"/>
    </row>
    <row r="199" spans="1:14" x14ac:dyDescent="0.2">
      <c r="A199" s="8">
        <v>1</v>
      </c>
      <c r="B199" s="8"/>
      <c r="C199" s="8">
        <v>0</v>
      </c>
      <c r="D199" s="8">
        <v>0</v>
      </c>
      <c r="E199" s="7">
        <v>281</v>
      </c>
      <c r="F199" s="7">
        <v>1</v>
      </c>
      <c r="G199" s="7">
        <v>1</v>
      </c>
      <c r="H199" s="7" t="s">
        <v>13</v>
      </c>
      <c r="I199" s="7" t="s">
        <v>28</v>
      </c>
      <c r="J199" s="11" t="s">
        <v>15</v>
      </c>
      <c r="K199" s="7">
        <v>4000</v>
      </c>
      <c r="L199" s="7">
        <v>4</v>
      </c>
      <c r="M199" s="7" t="b">
        <v>1</v>
      </c>
      <c r="N199" s="7"/>
    </row>
    <row r="200" spans="1:14" hidden="1" x14ac:dyDescent="0.2">
      <c r="A200" s="8">
        <v>0.71</v>
      </c>
      <c r="B200" s="8">
        <v>0.02</v>
      </c>
      <c r="C200" s="8">
        <v>0.53</v>
      </c>
      <c r="D200" s="8">
        <v>0.18</v>
      </c>
      <c r="E200" s="7">
        <v>1849</v>
      </c>
      <c r="F200" s="7">
        <v>0</v>
      </c>
      <c r="G200" s="7">
        <v>0</v>
      </c>
      <c r="H200" s="7" t="s">
        <v>16</v>
      </c>
      <c r="I200" s="7" t="s">
        <v>28</v>
      </c>
      <c r="J200" s="7">
        <v>18022025120717</v>
      </c>
      <c r="K200" s="7">
        <v>4000</v>
      </c>
      <c r="L200" s="7">
        <v>3</v>
      </c>
      <c r="M200" s="7" t="b">
        <v>1</v>
      </c>
      <c r="N200" s="7"/>
    </row>
    <row r="201" spans="1:14" hidden="1" x14ac:dyDescent="0.2">
      <c r="A201" s="8">
        <v>0.75</v>
      </c>
      <c r="B201" s="8">
        <v>0</v>
      </c>
      <c r="C201" s="8">
        <v>0.34</v>
      </c>
      <c r="D201" s="8">
        <v>0.1</v>
      </c>
      <c r="E201" s="7">
        <v>1351</v>
      </c>
      <c r="F201" s="7">
        <v>0</v>
      </c>
      <c r="G201" s="7">
        <v>1</v>
      </c>
      <c r="H201" s="7" t="s">
        <v>16</v>
      </c>
      <c r="I201" s="7" t="s">
        <v>28</v>
      </c>
      <c r="J201" s="7">
        <v>18022025120717</v>
      </c>
      <c r="K201" s="7">
        <v>4000</v>
      </c>
      <c r="L201" s="7">
        <v>3</v>
      </c>
      <c r="M201" s="7" t="b">
        <v>1</v>
      </c>
      <c r="N201" s="7"/>
    </row>
    <row r="202" spans="1:14" hidden="1" x14ac:dyDescent="0.2">
      <c r="A202" s="8">
        <v>1</v>
      </c>
      <c r="B202" s="8">
        <v>0.99</v>
      </c>
      <c r="C202" s="8">
        <v>0.01</v>
      </c>
      <c r="D202" s="8">
        <v>0</v>
      </c>
      <c r="E202" s="7">
        <v>1396</v>
      </c>
      <c r="F202" s="7">
        <v>0</v>
      </c>
      <c r="G202" s="7">
        <v>0</v>
      </c>
      <c r="H202" s="7" t="s">
        <v>13</v>
      </c>
      <c r="I202" s="7" t="s">
        <v>28</v>
      </c>
      <c r="J202" s="7">
        <v>18022025120717</v>
      </c>
      <c r="K202" s="7">
        <v>4000</v>
      </c>
      <c r="L202" s="7">
        <v>3</v>
      </c>
      <c r="M202" s="7" t="b">
        <v>1</v>
      </c>
      <c r="N202" s="7"/>
    </row>
    <row r="203" spans="1:14" hidden="1" x14ac:dyDescent="0.2">
      <c r="A203" s="8">
        <v>1</v>
      </c>
      <c r="B203" s="8">
        <v>1</v>
      </c>
      <c r="C203" s="8">
        <v>0</v>
      </c>
      <c r="D203" s="8">
        <v>0</v>
      </c>
      <c r="E203" s="7">
        <v>1804</v>
      </c>
      <c r="F203" s="7">
        <v>0</v>
      </c>
      <c r="G203" s="7">
        <v>1</v>
      </c>
      <c r="H203" s="7" t="s">
        <v>13</v>
      </c>
      <c r="I203" s="7" t="s">
        <v>28</v>
      </c>
      <c r="J203" s="7">
        <v>18022025120717</v>
      </c>
      <c r="K203" s="7">
        <v>4000</v>
      </c>
      <c r="L203" s="7">
        <v>3</v>
      </c>
      <c r="M203" s="7" t="b">
        <v>1</v>
      </c>
      <c r="N203" s="7"/>
    </row>
    <row r="204" spans="1:14" hidden="1" x14ac:dyDescent="0.2">
      <c r="A204" s="8">
        <v>0.69</v>
      </c>
      <c r="B204" s="8">
        <v>0.01</v>
      </c>
      <c r="C204" s="8">
        <v>0.48</v>
      </c>
      <c r="D204" s="8">
        <v>0.15</v>
      </c>
      <c r="E204" s="7">
        <v>800</v>
      </c>
      <c r="F204" s="7"/>
      <c r="G204" s="7"/>
      <c r="H204" s="7" t="s">
        <v>27</v>
      </c>
      <c r="I204" s="7" t="s">
        <v>28</v>
      </c>
      <c r="J204" s="7">
        <v>18022025120717</v>
      </c>
      <c r="K204" s="7">
        <v>4000</v>
      </c>
      <c r="L204" s="7">
        <v>3</v>
      </c>
      <c r="M204" s="7" t="b">
        <v>1</v>
      </c>
      <c r="N204" s="7"/>
    </row>
    <row r="205" spans="1:14" hidden="1" x14ac:dyDescent="0.2">
      <c r="A205" s="8">
        <v>1</v>
      </c>
      <c r="B205" s="8">
        <v>0</v>
      </c>
      <c r="C205" s="8">
        <v>0</v>
      </c>
      <c r="D205" s="8">
        <v>0</v>
      </c>
      <c r="E205" s="7">
        <v>800</v>
      </c>
      <c r="F205" s="7"/>
      <c r="G205" s="7"/>
      <c r="H205" s="7" t="s">
        <v>21</v>
      </c>
      <c r="I205" s="7" t="s">
        <v>28</v>
      </c>
      <c r="J205" s="7">
        <v>18022025120717</v>
      </c>
      <c r="K205" s="7">
        <v>4000</v>
      </c>
      <c r="L205" s="7">
        <v>3</v>
      </c>
      <c r="M205" s="7" t="b">
        <v>1</v>
      </c>
      <c r="N205" s="7"/>
    </row>
    <row r="206" spans="1:14" hidden="1" x14ac:dyDescent="0.2">
      <c r="A206" s="8">
        <v>0.63</v>
      </c>
      <c r="B206" s="8">
        <v>0.01</v>
      </c>
      <c r="C206" s="8">
        <v>0.48</v>
      </c>
      <c r="D206" s="8">
        <v>0.15</v>
      </c>
      <c r="E206" s="7">
        <v>800</v>
      </c>
      <c r="F206" s="7"/>
      <c r="G206" s="7"/>
      <c r="H206" s="7" t="s">
        <v>22</v>
      </c>
      <c r="I206" s="7" t="s">
        <v>28</v>
      </c>
      <c r="J206" s="7">
        <v>18022025120717</v>
      </c>
      <c r="K206" s="7">
        <v>4000</v>
      </c>
      <c r="L206" s="7">
        <v>3</v>
      </c>
      <c r="M206" s="7" t="b">
        <v>1</v>
      </c>
      <c r="N206" s="7"/>
    </row>
    <row r="207" spans="1:14" hidden="1" x14ac:dyDescent="0.2">
      <c r="A207" s="8">
        <v>1</v>
      </c>
      <c r="B207" s="8">
        <v>1</v>
      </c>
      <c r="C207" s="8">
        <v>0.02</v>
      </c>
      <c r="D207" s="8">
        <v>0.01</v>
      </c>
      <c r="E207" s="7">
        <v>800</v>
      </c>
      <c r="F207" s="7"/>
      <c r="G207" s="7"/>
      <c r="H207" s="7" t="s">
        <v>23</v>
      </c>
      <c r="I207" s="7" t="s">
        <v>28</v>
      </c>
      <c r="J207" s="7">
        <v>18022025120717</v>
      </c>
      <c r="K207" s="7">
        <v>4000</v>
      </c>
      <c r="L207" s="7">
        <v>3</v>
      </c>
      <c r="M207" s="7" t="b">
        <v>1</v>
      </c>
      <c r="N207" s="7"/>
    </row>
    <row r="208" spans="1:14" hidden="1" x14ac:dyDescent="0.2">
      <c r="A208" s="8">
        <v>1</v>
      </c>
      <c r="B208" s="8">
        <v>0</v>
      </c>
      <c r="C208" s="8">
        <v>0</v>
      </c>
      <c r="D208" s="8">
        <v>0</v>
      </c>
      <c r="E208" s="7">
        <v>3200</v>
      </c>
      <c r="F208" s="7"/>
      <c r="G208" s="7"/>
      <c r="H208" s="7" t="s">
        <v>24</v>
      </c>
      <c r="I208" s="7" t="s">
        <v>28</v>
      </c>
      <c r="J208" s="7">
        <v>18022025120717</v>
      </c>
      <c r="K208" s="7">
        <v>4000</v>
      </c>
      <c r="L208" s="7">
        <v>3</v>
      </c>
      <c r="M208" s="7" t="b">
        <v>1</v>
      </c>
      <c r="N208" s="7"/>
    </row>
    <row r="209" spans="1:14" hidden="1" x14ac:dyDescent="0.2">
      <c r="A209" s="8">
        <v>0.73</v>
      </c>
      <c r="B209" s="8">
        <v>0.01</v>
      </c>
      <c r="C209" s="8">
        <v>0.45</v>
      </c>
      <c r="D209" s="8">
        <v>0.14000000000000001</v>
      </c>
      <c r="E209" s="7">
        <v>3200</v>
      </c>
      <c r="F209" s="7"/>
      <c r="G209" s="7"/>
      <c r="H209" s="7" t="s">
        <v>25</v>
      </c>
      <c r="I209" s="7" t="s">
        <v>28</v>
      </c>
      <c r="J209" s="7">
        <v>18022025120717</v>
      </c>
      <c r="K209" s="7">
        <v>4000</v>
      </c>
      <c r="L209" s="7">
        <v>3</v>
      </c>
      <c r="M209" s="7" t="b">
        <v>1</v>
      </c>
      <c r="N209" s="7"/>
    </row>
    <row r="210" spans="1:14" hidden="1" x14ac:dyDescent="0.2">
      <c r="A210" s="8">
        <v>1</v>
      </c>
      <c r="B210" s="8">
        <v>1</v>
      </c>
      <c r="C210" s="8">
        <v>0.01</v>
      </c>
      <c r="D210" s="8">
        <v>0</v>
      </c>
      <c r="E210" s="7">
        <v>3200</v>
      </c>
      <c r="F210" s="7"/>
      <c r="G210" s="7"/>
      <c r="H210" s="7" t="s">
        <v>26</v>
      </c>
      <c r="I210" s="7" t="s">
        <v>28</v>
      </c>
      <c r="J210" s="7">
        <v>18022025120717</v>
      </c>
      <c r="K210" s="7">
        <v>4000</v>
      </c>
      <c r="L210" s="7">
        <v>3</v>
      </c>
      <c r="M210" s="7" t="b">
        <v>1</v>
      </c>
      <c r="N210" s="7"/>
    </row>
    <row r="211" spans="1:14" hidden="1" x14ac:dyDescent="0.2">
      <c r="A211" s="8">
        <v>0.92</v>
      </c>
      <c r="B211" s="8">
        <v>0.81</v>
      </c>
      <c r="C211" s="8">
        <v>0.24</v>
      </c>
      <c r="D211" s="8">
        <v>7.0000000000000007E-2</v>
      </c>
      <c r="E211" s="7">
        <v>398</v>
      </c>
      <c r="F211" s="7">
        <v>0</v>
      </c>
      <c r="G211" s="7">
        <v>0</v>
      </c>
      <c r="H211" s="7" t="s">
        <v>20</v>
      </c>
      <c r="I211" s="7" t="s">
        <v>14</v>
      </c>
      <c r="J211" s="7">
        <v>18022025120717</v>
      </c>
      <c r="K211" s="7">
        <v>4000</v>
      </c>
      <c r="L211" s="7">
        <v>3</v>
      </c>
      <c r="M211" s="7" t="b">
        <v>1</v>
      </c>
      <c r="N211" s="7"/>
    </row>
    <row r="212" spans="1:14" x14ac:dyDescent="0.2">
      <c r="A212" s="8">
        <v>1</v>
      </c>
      <c r="B212" s="8"/>
      <c r="C212" s="8">
        <v>0</v>
      </c>
      <c r="D212" s="8">
        <v>0</v>
      </c>
      <c r="E212" s="7">
        <v>332</v>
      </c>
      <c r="F212" s="7">
        <v>1</v>
      </c>
      <c r="G212" s="7">
        <v>0</v>
      </c>
      <c r="H212" s="7" t="s">
        <v>13</v>
      </c>
      <c r="I212" s="7" t="s">
        <v>28</v>
      </c>
      <c r="J212" s="11" t="s">
        <v>32</v>
      </c>
      <c r="K212" s="7">
        <v>4000</v>
      </c>
      <c r="L212" s="7">
        <v>6</v>
      </c>
      <c r="M212" s="7" t="b">
        <v>1</v>
      </c>
      <c r="N212" s="7"/>
    </row>
    <row r="213" spans="1:14" hidden="1" x14ac:dyDescent="0.2">
      <c r="A213" s="8">
        <v>0.56000000000000005</v>
      </c>
      <c r="B213" s="8">
        <v>0</v>
      </c>
      <c r="C213" s="8">
        <v>0.38</v>
      </c>
      <c r="D213" s="8">
        <v>0.11</v>
      </c>
      <c r="E213" s="7">
        <v>415</v>
      </c>
      <c r="F213" s="7">
        <v>0</v>
      </c>
      <c r="G213" s="7">
        <v>0</v>
      </c>
      <c r="H213" s="7" t="s">
        <v>19</v>
      </c>
      <c r="I213" s="7" t="s">
        <v>14</v>
      </c>
      <c r="J213" s="7">
        <v>18022025120717</v>
      </c>
      <c r="K213" s="7">
        <v>4000</v>
      </c>
      <c r="L213" s="7">
        <v>3</v>
      </c>
      <c r="M213" s="7" t="b">
        <v>1</v>
      </c>
      <c r="N213" s="7"/>
    </row>
    <row r="214" spans="1:14" hidden="1" x14ac:dyDescent="0.2">
      <c r="A214" s="8">
        <v>0.66</v>
      </c>
      <c r="B214" s="8">
        <v>0.02</v>
      </c>
      <c r="C214" s="8">
        <v>0.57999999999999996</v>
      </c>
      <c r="D214" s="8">
        <v>0.2</v>
      </c>
      <c r="E214" s="7">
        <v>385</v>
      </c>
      <c r="F214" s="7">
        <v>0</v>
      </c>
      <c r="G214" s="7">
        <v>1</v>
      </c>
      <c r="H214" s="7" t="s">
        <v>19</v>
      </c>
      <c r="I214" s="7" t="s">
        <v>14</v>
      </c>
      <c r="J214" s="7">
        <v>18022025120717</v>
      </c>
      <c r="K214" s="7">
        <v>4000</v>
      </c>
      <c r="L214" s="7">
        <v>3</v>
      </c>
      <c r="M214" s="7" t="b">
        <v>1</v>
      </c>
      <c r="N214" s="7"/>
    </row>
    <row r="215" spans="1:14" hidden="1" x14ac:dyDescent="0.2">
      <c r="A215" s="8">
        <v>1</v>
      </c>
      <c r="B215" s="8">
        <v>1</v>
      </c>
      <c r="C215" s="8">
        <v>0.01</v>
      </c>
      <c r="D215" s="8">
        <v>0</v>
      </c>
      <c r="E215" s="7">
        <v>453</v>
      </c>
      <c r="F215" s="7">
        <v>0</v>
      </c>
      <c r="G215" s="7">
        <v>0</v>
      </c>
      <c r="H215" s="7" t="s">
        <v>18</v>
      </c>
      <c r="I215" s="7" t="s">
        <v>14</v>
      </c>
      <c r="J215" s="7">
        <v>18022025120717</v>
      </c>
      <c r="K215" s="7">
        <v>4000</v>
      </c>
      <c r="L215" s="7">
        <v>3</v>
      </c>
      <c r="M215" s="7" t="b">
        <v>1</v>
      </c>
      <c r="N215" s="7"/>
    </row>
    <row r="216" spans="1:14" hidden="1" x14ac:dyDescent="0.2">
      <c r="A216" s="8">
        <v>1</v>
      </c>
      <c r="B216" s="8">
        <v>1</v>
      </c>
      <c r="C216" s="8">
        <v>0.03</v>
      </c>
      <c r="D216" s="8">
        <v>0.01</v>
      </c>
      <c r="E216" s="7">
        <v>347</v>
      </c>
      <c r="F216" s="7">
        <v>0</v>
      </c>
      <c r="G216" s="7">
        <v>1</v>
      </c>
      <c r="H216" s="7" t="s">
        <v>18</v>
      </c>
      <c r="I216" s="7" t="s">
        <v>14</v>
      </c>
      <c r="J216" s="7">
        <v>18022025120717</v>
      </c>
      <c r="K216" s="7">
        <v>4000</v>
      </c>
      <c r="L216" s="7">
        <v>3</v>
      </c>
      <c r="M216" s="7" t="b">
        <v>1</v>
      </c>
      <c r="N216" s="7"/>
    </row>
    <row r="217" spans="1:14" hidden="1" x14ac:dyDescent="0.2">
      <c r="A217" s="8">
        <v>0.95</v>
      </c>
      <c r="B217" s="8">
        <v>0.81</v>
      </c>
      <c r="C217" s="8">
        <v>0.22</v>
      </c>
      <c r="D217" s="8">
        <v>0.06</v>
      </c>
      <c r="E217" s="7">
        <v>1639</v>
      </c>
      <c r="F217" s="7">
        <v>0</v>
      </c>
      <c r="G217" s="7">
        <v>0</v>
      </c>
      <c r="H217" s="7" t="s">
        <v>17</v>
      </c>
      <c r="I217" s="7" t="s">
        <v>14</v>
      </c>
      <c r="J217" s="7">
        <v>18022025120717</v>
      </c>
      <c r="K217" s="7">
        <v>4000</v>
      </c>
      <c r="L217" s="7">
        <v>3</v>
      </c>
      <c r="M217" s="7" t="b">
        <v>1</v>
      </c>
      <c r="N217" s="7"/>
    </row>
    <row r="218" spans="1:14" x14ac:dyDescent="0.2">
      <c r="A218" s="8">
        <v>1</v>
      </c>
      <c r="B218" s="8"/>
      <c r="C218" s="8">
        <v>0</v>
      </c>
      <c r="D218" s="8">
        <v>0</v>
      </c>
      <c r="E218" s="7">
        <v>350</v>
      </c>
      <c r="F218" s="7">
        <v>1</v>
      </c>
      <c r="G218" s="7">
        <v>0</v>
      </c>
      <c r="H218" s="7" t="s">
        <v>13</v>
      </c>
      <c r="I218" s="7" t="s">
        <v>28</v>
      </c>
      <c r="J218" s="11" t="s">
        <v>33</v>
      </c>
      <c r="K218" s="7">
        <v>4000</v>
      </c>
      <c r="L218" s="7">
        <v>5</v>
      </c>
      <c r="M218" s="7" t="b">
        <v>1</v>
      </c>
      <c r="N218" s="7"/>
    </row>
    <row r="219" spans="1:14" hidden="1" x14ac:dyDescent="0.2">
      <c r="A219" s="8">
        <v>0.84</v>
      </c>
      <c r="B219" s="8">
        <v>0</v>
      </c>
      <c r="C219" s="8">
        <v>0.35</v>
      </c>
      <c r="D219" s="8">
        <v>0.1</v>
      </c>
      <c r="E219" s="7">
        <v>1729</v>
      </c>
      <c r="F219" s="7">
        <v>0</v>
      </c>
      <c r="G219" s="7">
        <v>0</v>
      </c>
      <c r="H219" s="7" t="s">
        <v>16</v>
      </c>
      <c r="I219" s="7" t="s">
        <v>14</v>
      </c>
      <c r="J219" s="7">
        <v>18022025120717</v>
      </c>
      <c r="K219" s="7">
        <v>4000</v>
      </c>
      <c r="L219" s="7">
        <v>3</v>
      </c>
      <c r="M219" s="7" t="b">
        <v>1</v>
      </c>
      <c r="N219" s="7"/>
    </row>
    <row r="220" spans="1:14" hidden="1" x14ac:dyDescent="0.2">
      <c r="A220" s="8">
        <v>0.73</v>
      </c>
      <c r="B220" s="8">
        <v>0.03</v>
      </c>
      <c r="C220" s="8">
        <v>0.55000000000000004</v>
      </c>
      <c r="D220" s="8">
        <v>0.18</v>
      </c>
      <c r="E220" s="7">
        <v>1471</v>
      </c>
      <c r="F220" s="7">
        <v>0</v>
      </c>
      <c r="G220" s="7">
        <v>1</v>
      </c>
      <c r="H220" s="7" t="s">
        <v>16</v>
      </c>
      <c r="I220" s="7" t="s">
        <v>14</v>
      </c>
      <c r="J220" s="7">
        <v>18022025120717</v>
      </c>
      <c r="K220" s="7">
        <v>4000</v>
      </c>
      <c r="L220" s="7">
        <v>3</v>
      </c>
      <c r="M220" s="7" t="b">
        <v>1</v>
      </c>
      <c r="N220" s="7"/>
    </row>
    <row r="221" spans="1:14" hidden="1" x14ac:dyDescent="0.2">
      <c r="A221" s="8">
        <v>1</v>
      </c>
      <c r="B221" s="8">
        <v>1</v>
      </c>
      <c r="C221" s="8">
        <v>0</v>
      </c>
      <c r="D221" s="8">
        <v>0</v>
      </c>
      <c r="E221" s="7">
        <v>1826</v>
      </c>
      <c r="F221" s="7">
        <v>0</v>
      </c>
      <c r="G221" s="7">
        <v>0</v>
      </c>
      <c r="H221" s="7" t="s">
        <v>13</v>
      </c>
      <c r="I221" s="7" t="s">
        <v>14</v>
      </c>
      <c r="J221" s="7">
        <v>18022025120717</v>
      </c>
      <c r="K221" s="7">
        <v>4000</v>
      </c>
      <c r="L221" s="7">
        <v>3</v>
      </c>
      <c r="M221" s="7" t="b">
        <v>1</v>
      </c>
      <c r="N221" s="7"/>
    </row>
    <row r="222" spans="1:14" hidden="1" x14ac:dyDescent="0.2">
      <c r="A222" s="8">
        <v>1</v>
      </c>
      <c r="B222" s="8">
        <v>0.99</v>
      </c>
      <c r="C222" s="8">
        <v>0.01</v>
      </c>
      <c r="D222" s="8">
        <v>0</v>
      </c>
      <c r="E222" s="7">
        <v>1374</v>
      </c>
      <c r="F222" s="7">
        <v>0</v>
      </c>
      <c r="G222" s="7">
        <v>1</v>
      </c>
      <c r="H222" s="7" t="s">
        <v>13</v>
      </c>
      <c r="I222" s="7" t="s">
        <v>14</v>
      </c>
      <c r="J222" s="7">
        <v>18022025120717</v>
      </c>
      <c r="K222" s="7">
        <v>4000</v>
      </c>
      <c r="L222" s="7">
        <v>3</v>
      </c>
      <c r="M222" s="7" t="b">
        <v>1</v>
      </c>
      <c r="N222" s="7"/>
    </row>
    <row r="223" spans="1:14" hidden="1" x14ac:dyDescent="0.2">
      <c r="A223" s="8">
        <v>0.69</v>
      </c>
      <c r="B223" s="8">
        <v>0.01</v>
      </c>
      <c r="C223" s="8">
        <v>0.48</v>
      </c>
      <c r="D223" s="8">
        <v>0.15</v>
      </c>
      <c r="E223" s="7">
        <v>800</v>
      </c>
      <c r="F223" s="7"/>
      <c r="G223" s="7"/>
      <c r="H223" s="7" t="s">
        <v>27</v>
      </c>
      <c r="I223" s="7" t="s">
        <v>14</v>
      </c>
      <c r="J223" s="7">
        <v>18022025120717</v>
      </c>
      <c r="K223" s="7">
        <v>4000</v>
      </c>
      <c r="L223" s="7">
        <v>3</v>
      </c>
      <c r="M223" s="7" t="b">
        <v>1</v>
      </c>
      <c r="N223" s="7"/>
    </row>
    <row r="224" spans="1:14" hidden="1" x14ac:dyDescent="0.2">
      <c r="A224" s="8">
        <v>0.96</v>
      </c>
      <c r="B224" s="8">
        <v>0.41</v>
      </c>
      <c r="C224" s="8">
        <v>0.12</v>
      </c>
      <c r="D224" s="8">
        <v>0.03</v>
      </c>
      <c r="E224" s="7">
        <v>800</v>
      </c>
      <c r="F224" s="7"/>
      <c r="G224" s="7"/>
      <c r="H224" s="7" t="s">
        <v>21</v>
      </c>
      <c r="I224" s="7" t="s">
        <v>14</v>
      </c>
      <c r="J224" s="7">
        <v>18022025120717</v>
      </c>
      <c r="K224" s="7">
        <v>4000</v>
      </c>
      <c r="L224" s="7">
        <v>3</v>
      </c>
      <c r="M224" s="7" t="b">
        <v>1</v>
      </c>
      <c r="N224" s="7"/>
    </row>
    <row r="225" spans="1:14" hidden="1" x14ac:dyDescent="0.2">
      <c r="A225" s="8">
        <v>0.61</v>
      </c>
      <c r="B225" s="8">
        <v>0.01</v>
      </c>
      <c r="C225" s="8">
        <v>0.48</v>
      </c>
      <c r="D225" s="8">
        <v>0.15</v>
      </c>
      <c r="E225" s="7">
        <v>800</v>
      </c>
      <c r="F225" s="7"/>
      <c r="G225" s="7"/>
      <c r="H225" s="7" t="s">
        <v>22</v>
      </c>
      <c r="I225" s="7" t="s">
        <v>14</v>
      </c>
      <c r="J225" s="7">
        <v>18022025120717</v>
      </c>
      <c r="K225" s="7">
        <v>4000</v>
      </c>
      <c r="L225" s="7">
        <v>3</v>
      </c>
      <c r="M225" s="7" t="b">
        <v>1</v>
      </c>
      <c r="N225" s="7"/>
    </row>
    <row r="226" spans="1:14" hidden="1" x14ac:dyDescent="0.2">
      <c r="A226" s="8">
        <v>1</v>
      </c>
      <c r="B226" s="8">
        <v>1</v>
      </c>
      <c r="C226" s="8">
        <v>0.02</v>
      </c>
      <c r="D226" s="8">
        <v>0.01</v>
      </c>
      <c r="E226" s="7">
        <v>800</v>
      </c>
      <c r="F226" s="7"/>
      <c r="G226" s="7"/>
      <c r="H226" s="7" t="s">
        <v>23</v>
      </c>
      <c r="I226" s="7" t="s">
        <v>14</v>
      </c>
      <c r="J226" s="7">
        <v>18022025120717</v>
      </c>
      <c r="K226" s="7">
        <v>4000</v>
      </c>
      <c r="L226" s="7">
        <v>3</v>
      </c>
      <c r="M226" s="7" t="b">
        <v>1</v>
      </c>
      <c r="N226" s="7"/>
    </row>
    <row r="227" spans="1:14" hidden="1" x14ac:dyDescent="0.2">
      <c r="A227" s="8">
        <v>0.97</v>
      </c>
      <c r="B227" s="8">
        <v>0.41</v>
      </c>
      <c r="C227" s="8">
        <v>0.11</v>
      </c>
      <c r="D227" s="8">
        <v>0.03</v>
      </c>
      <c r="E227" s="7">
        <v>3200</v>
      </c>
      <c r="F227" s="7"/>
      <c r="G227" s="7"/>
      <c r="H227" s="7" t="s">
        <v>24</v>
      </c>
      <c r="I227" s="7" t="s">
        <v>14</v>
      </c>
      <c r="J227" s="7">
        <v>18022025120717</v>
      </c>
      <c r="K227" s="7">
        <v>4000</v>
      </c>
      <c r="L227" s="7">
        <v>3</v>
      </c>
      <c r="M227" s="7" t="b">
        <v>1</v>
      </c>
      <c r="N227" s="7"/>
    </row>
    <row r="228" spans="1:14" hidden="1" x14ac:dyDescent="0.2">
      <c r="A228" s="8">
        <v>0.79</v>
      </c>
      <c r="B228" s="8">
        <v>0.01</v>
      </c>
      <c r="C228" s="8">
        <v>0.44</v>
      </c>
      <c r="D228" s="8">
        <v>0.14000000000000001</v>
      </c>
      <c r="E228" s="7">
        <v>3200</v>
      </c>
      <c r="F228" s="7"/>
      <c r="G228" s="7"/>
      <c r="H228" s="7" t="s">
        <v>25</v>
      </c>
      <c r="I228" s="7" t="s">
        <v>14</v>
      </c>
      <c r="J228" s="7">
        <v>18022025120717</v>
      </c>
      <c r="K228" s="7">
        <v>4000</v>
      </c>
      <c r="L228" s="7">
        <v>3</v>
      </c>
      <c r="M228" s="7" t="b">
        <v>1</v>
      </c>
      <c r="N228" s="7"/>
    </row>
    <row r="229" spans="1:14" hidden="1" x14ac:dyDescent="0.2">
      <c r="A229" s="8">
        <v>1</v>
      </c>
      <c r="B229" s="8">
        <v>1</v>
      </c>
      <c r="C229" s="8">
        <v>0.01</v>
      </c>
      <c r="D229" s="8">
        <v>0</v>
      </c>
      <c r="E229" s="7">
        <v>3200</v>
      </c>
      <c r="F229" s="7"/>
      <c r="G229" s="7"/>
      <c r="H229" s="7" t="s">
        <v>26</v>
      </c>
      <c r="I229" s="7" t="s">
        <v>14</v>
      </c>
      <c r="J229" s="7">
        <v>18022025120717</v>
      </c>
      <c r="K229" s="7">
        <v>4000</v>
      </c>
      <c r="L229" s="7">
        <v>3</v>
      </c>
      <c r="M229" s="7" t="b">
        <v>1</v>
      </c>
      <c r="N229" s="7"/>
    </row>
    <row r="231" spans="1:14" x14ac:dyDescent="0.2">
      <c r="A231" t="s">
        <v>67</v>
      </c>
    </row>
    <row r="232" spans="1:14" x14ac:dyDescent="0.2">
      <c r="A232" t="s">
        <v>68</v>
      </c>
    </row>
  </sheetData>
  <autoFilter ref="A1:N229" xr:uid="{ED2B2786-DC7D-7F47-86F4-EC9AC240143A}">
    <filterColumn colId="5">
      <filters>
        <filter val="1"/>
      </filters>
    </filterColumn>
    <sortState xmlns:xlrd2="http://schemas.microsoft.com/office/spreadsheetml/2017/richdata2" ref="A2:N218">
      <sortCondition ref="H1:H229"/>
    </sortState>
  </autoFilter>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8A0919-E871-9D45-AF59-77FC65DABDF4}">
  <dimension ref="A1:N23"/>
  <sheetViews>
    <sheetView workbookViewId="0">
      <selection activeCell="H21" sqref="H21"/>
    </sheetView>
  </sheetViews>
  <sheetFormatPr baseColWidth="10" defaultRowHeight="15" x14ac:dyDescent="0.2"/>
  <cols>
    <col min="8" max="8" width="30.6640625" bestFit="1" customWidth="1"/>
  </cols>
  <sheetData>
    <row r="1" spans="1:14" x14ac:dyDescent="0.2">
      <c r="A1" s="1" t="s">
        <v>0</v>
      </c>
      <c r="B1" s="1" t="s">
        <v>3</v>
      </c>
      <c r="C1" s="1" t="s">
        <v>5</v>
      </c>
      <c r="D1" s="1" t="s">
        <v>6</v>
      </c>
      <c r="E1" s="1" t="s">
        <v>7</v>
      </c>
      <c r="F1" s="1" t="s">
        <v>8</v>
      </c>
      <c r="G1" s="1" t="s">
        <v>9</v>
      </c>
      <c r="H1" s="1" t="s">
        <v>10</v>
      </c>
      <c r="I1" s="1" t="s">
        <v>11</v>
      </c>
      <c r="J1" s="1" t="s">
        <v>12</v>
      </c>
      <c r="K1" s="2" t="s">
        <v>34</v>
      </c>
      <c r="L1" s="2" t="s">
        <v>35</v>
      </c>
      <c r="M1" s="2" t="s">
        <v>36</v>
      </c>
    </row>
    <row r="2" spans="1:14" x14ac:dyDescent="0.2">
      <c r="A2" s="3">
        <v>0.99706951026856228</v>
      </c>
      <c r="B2" s="3">
        <v>0</v>
      </c>
      <c r="C2" s="3">
        <v>1.144543111817249E-2</v>
      </c>
      <c r="D2" s="3">
        <v>3.9783303772679846E-3</v>
      </c>
      <c r="E2">
        <v>800</v>
      </c>
      <c r="H2" t="s">
        <v>21</v>
      </c>
      <c r="I2" t="s">
        <v>29</v>
      </c>
      <c r="J2" t="s">
        <v>30</v>
      </c>
      <c r="K2">
        <v>4000</v>
      </c>
      <c r="L2">
        <v>4</v>
      </c>
      <c r="M2" t="b">
        <v>0</v>
      </c>
    </row>
    <row r="3" spans="1:14" x14ac:dyDescent="0.2">
      <c r="A3" s="3">
        <v>0.99706951026856228</v>
      </c>
      <c r="B3" s="3">
        <v>0</v>
      </c>
      <c r="C3" s="3">
        <v>1.144543111817249E-2</v>
      </c>
      <c r="D3" s="3">
        <v>3.9783303772679846E-3</v>
      </c>
      <c r="E3">
        <v>800</v>
      </c>
      <c r="H3" t="s">
        <v>21</v>
      </c>
      <c r="I3" t="s">
        <v>29</v>
      </c>
      <c r="J3" t="s">
        <v>15</v>
      </c>
      <c r="K3">
        <v>4000</v>
      </c>
      <c r="L3">
        <v>4</v>
      </c>
      <c r="M3" t="b">
        <v>1</v>
      </c>
    </row>
    <row r="4" spans="1:14" x14ac:dyDescent="0.2">
      <c r="A4" s="3">
        <v>0.99558353080568718</v>
      </c>
      <c r="B4" s="3">
        <v>0</v>
      </c>
      <c r="C4" s="3">
        <v>5.2304365002148877E-2</v>
      </c>
      <c r="D4" s="3">
        <v>6.9316236130646143E-3</v>
      </c>
      <c r="E4">
        <v>800</v>
      </c>
      <c r="H4" t="s">
        <v>21</v>
      </c>
      <c r="I4" t="s">
        <v>28</v>
      </c>
      <c r="J4" t="s">
        <v>30</v>
      </c>
      <c r="K4">
        <v>4000</v>
      </c>
      <c r="L4">
        <v>4</v>
      </c>
      <c r="M4" t="b">
        <v>0</v>
      </c>
    </row>
    <row r="5" spans="1:14" x14ac:dyDescent="0.2">
      <c r="A5" s="3">
        <v>0.99558353080568718</v>
      </c>
      <c r="B5" s="3">
        <v>0</v>
      </c>
      <c r="C5" s="3">
        <v>5.2304365002148877E-2</v>
      </c>
      <c r="D5" s="3">
        <v>6.9316236130646143E-3</v>
      </c>
      <c r="E5">
        <v>800</v>
      </c>
      <c r="H5" t="s">
        <v>21</v>
      </c>
      <c r="I5" t="s">
        <v>28</v>
      </c>
      <c r="J5" t="s">
        <v>15</v>
      </c>
      <c r="K5">
        <v>4000</v>
      </c>
      <c r="L5">
        <v>4</v>
      </c>
      <c r="M5" t="b">
        <v>1</v>
      </c>
    </row>
    <row r="6" spans="1:14" x14ac:dyDescent="0.2">
      <c r="A6" s="3">
        <v>0.9651564629361965</v>
      </c>
      <c r="B6" s="3">
        <v>0.44126497005988019</v>
      </c>
      <c r="C6" s="3">
        <v>0.1575248978469253</v>
      </c>
      <c r="D6" s="3">
        <v>4.2600056953929773E-2</v>
      </c>
      <c r="E6">
        <v>800</v>
      </c>
      <c r="H6" t="s">
        <v>21</v>
      </c>
      <c r="I6" t="s">
        <v>14</v>
      </c>
      <c r="J6" t="s">
        <v>30</v>
      </c>
      <c r="K6">
        <v>4000</v>
      </c>
      <c r="L6">
        <v>4</v>
      </c>
      <c r="M6" t="b">
        <v>0</v>
      </c>
    </row>
    <row r="7" spans="1:14" x14ac:dyDescent="0.2">
      <c r="A7" s="3">
        <v>0.9651564629361965</v>
      </c>
      <c r="B7" s="3">
        <v>0.44126497005988019</v>
      </c>
      <c r="C7" s="3">
        <v>0.1575248978469253</v>
      </c>
      <c r="D7" s="3">
        <v>4.2600056953929773E-2</v>
      </c>
      <c r="E7">
        <v>800</v>
      </c>
      <c r="H7" t="s">
        <v>21</v>
      </c>
      <c r="I7" t="s">
        <v>14</v>
      </c>
      <c r="J7" t="s">
        <v>15</v>
      </c>
      <c r="K7">
        <v>4000</v>
      </c>
      <c r="L7">
        <v>4</v>
      </c>
      <c r="M7" t="b">
        <v>1</v>
      </c>
      <c r="N7" t="s">
        <v>55</v>
      </c>
    </row>
    <row r="8" spans="1:14" x14ac:dyDescent="0.2">
      <c r="A8" s="3"/>
      <c r="B8" s="3"/>
      <c r="C8" s="3"/>
      <c r="D8" s="3"/>
    </row>
    <row r="9" spans="1:14" x14ac:dyDescent="0.2">
      <c r="A9" s="1" t="s">
        <v>0</v>
      </c>
      <c r="B9" s="1" t="s">
        <v>3</v>
      </c>
      <c r="C9" s="1" t="s">
        <v>5</v>
      </c>
      <c r="D9" s="1" t="s">
        <v>6</v>
      </c>
      <c r="E9" s="1" t="s">
        <v>7</v>
      </c>
      <c r="F9" s="1" t="s">
        <v>8</v>
      </c>
      <c r="G9" s="1" t="s">
        <v>9</v>
      </c>
      <c r="H9" s="1" t="s">
        <v>10</v>
      </c>
      <c r="I9" s="1" t="s">
        <v>11</v>
      </c>
      <c r="J9" s="1" t="s">
        <v>12</v>
      </c>
      <c r="K9" s="2" t="s">
        <v>34</v>
      </c>
      <c r="L9" s="2" t="s">
        <v>35</v>
      </c>
      <c r="M9" s="2" t="s">
        <v>36</v>
      </c>
    </row>
    <row r="10" spans="1:14" x14ac:dyDescent="0.2">
      <c r="A10" s="3">
        <v>0.67150623178243407</v>
      </c>
      <c r="B10" s="3">
        <v>0.1026704545454545</v>
      </c>
      <c r="C10" s="3">
        <v>0.44533270899455052</v>
      </c>
      <c r="D10" s="3">
        <v>0.14224504344033129</v>
      </c>
      <c r="E10">
        <v>800</v>
      </c>
      <c r="H10" t="s">
        <v>22</v>
      </c>
      <c r="I10" t="s">
        <v>29</v>
      </c>
      <c r="J10" t="s">
        <v>30</v>
      </c>
      <c r="K10">
        <v>4000</v>
      </c>
      <c r="L10">
        <v>4</v>
      </c>
      <c r="M10" t="b">
        <v>0</v>
      </c>
    </row>
    <row r="11" spans="1:14" x14ac:dyDescent="0.2">
      <c r="A11" s="3">
        <v>0.67150623178243407</v>
      </c>
      <c r="B11" s="3">
        <v>0.1026704545454545</v>
      </c>
      <c r="C11" s="3">
        <v>0.44533270899455052</v>
      </c>
      <c r="D11" s="3">
        <v>0.14224504344033129</v>
      </c>
      <c r="E11">
        <v>800</v>
      </c>
      <c r="H11" t="s">
        <v>22</v>
      </c>
      <c r="I11" t="s">
        <v>29</v>
      </c>
      <c r="J11" t="s">
        <v>15</v>
      </c>
      <c r="K11">
        <v>4000</v>
      </c>
      <c r="L11">
        <v>4</v>
      </c>
      <c r="M11" t="b">
        <v>1</v>
      </c>
    </row>
    <row r="12" spans="1:14" x14ac:dyDescent="0.2">
      <c r="A12" s="3">
        <v>0.74091329933719197</v>
      </c>
      <c r="B12" s="3">
        <v>0.137193567961165</v>
      </c>
      <c r="C12" s="3">
        <v>0.44863696016340709</v>
      </c>
      <c r="D12" s="3">
        <v>0.14435598911301339</v>
      </c>
      <c r="E12">
        <v>800</v>
      </c>
      <c r="H12" t="s">
        <v>22</v>
      </c>
      <c r="I12" t="s">
        <v>28</v>
      </c>
      <c r="J12" t="s">
        <v>30</v>
      </c>
      <c r="K12">
        <v>4000</v>
      </c>
      <c r="L12">
        <v>4</v>
      </c>
      <c r="M12" t="b">
        <v>0</v>
      </c>
    </row>
    <row r="13" spans="1:14" x14ac:dyDescent="0.2">
      <c r="A13" s="3">
        <v>0.74091329933719197</v>
      </c>
      <c r="B13" s="3">
        <v>0.137193567961165</v>
      </c>
      <c r="C13" s="3">
        <v>0.44863696016340709</v>
      </c>
      <c r="D13" s="3">
        <v>0.14435598911301339</v>
      </c>
      <c r="E13">
        <v>800</v>
      </c>
      <c r="H13" t="s">
        <v>22</v>
      </c>
      <c r="I13" t="s">
        <v>28</v>
      </c>
      <c r="J13" t="s">
        <v>15</v>
      </c>
      <c r="K13">
        <v>4000</v>
      </c>
      <c r="L13">
        <v>4</v>
      </c>
      <c r="M13" t="b">
        <v>1</v>
      </c>
    </row>
    <row r="14" spans="1:14" x14ac:dyDescent="0.2">
      <c r="A14" s="3">
        <v>0.68845574720506508</v>
      </c>
      <c r="B14" s="3">
        <v>6.7719298245614026E-2</v>
      </c>
      <c r="C14" s="3">
        <v>0.4584356001738128</v>
      </c>
      <c r="D14" s="3">
        <v>0.145744993942718</v>
      </c>
      <c r="E14">
        <v>800</v>
      </c>
      <c r="H14" t="s">
        <v>22</v>
      </c>
      <c r="I14" t="s">
        <v>14</v>
      </c>
      <c r="J14" t="s">
        <v>30</v>
      </c>
      <c r="K14">
        <v>4000</v>
      </c>
      <c r="L14">
        <v>4</v>
      </c>
      <c r="M14" t="b">
        <v>0</v>
      </c>
    </row>
    <row r="15" spans="1:14" x14ac:dyDescent="0.2">
      <c r="A15" s="3">
        <v>0.68845574720506508</v>
      </c>
      <c r="B15" s="3">
        <v>6.7719298245614026E-2</v>
      </c>
      <c r="C15" s="3">
        <v>0.4584356001738128</v>
      </c>
      <c r="D15" s="3">
        <v>0.145744993942718</v>
      </c>
      <c r="E15">
        <v>800</v>
      </c>
      <c r="H15" t="s">
        <v>22</v>
      </c>
      <c r="I15" t="s">
        <v>14</v>
      </c>
      <c r="J15" t="s">
        <v>15</v>
      </c>
      <c r="K15">
        <v>4000</v>
      </c>
      <c r="L15">
        <v>4</v>
      </c>
      <c r="M15" t="b">
        <v>1</v>
      </c>
      <c r="N15" t="s">
        <v>55</v>
      </c>
    </row>
    <row r="16" spans="1:14" x14ac:dyDescent="0.2">
      <c r="A16" s="3"/>
      <c r="B16" s="3"/>
      <c r="C16" s="3"/>
      <c r="D16" s="3"/>
    </row>
    <row r="17" spans="1:14" x14ac:dyDescent="0.2">
      <c r="A17" s="1" t="s">
        <v>0</v>
      </c>
      <c r="B17" s="1" t="s">
        <v>3</v>
      </c>
      <c r="C17" s="1" t="s">
        <v>5</v>
      </c>
      <c r="D17" s="1" t="s">
        <v>6</v>
      </c>
      <c r="E17" s="1" t="s">
        <v>7</v>
      </c>
      <c r="F17" s="1" t="s">
        <v>8</v>
      </c>
      <c r="G17" s="1" t="s">
        <v>9</v>
      </c>
      <c r="H17" s="1" t="s">
        <v>10</v>
      </c>
      <c r="I17" s="1" t="s">
        <v>11</v>
      </c>
      <c r="J17" s="1" t="s">
        <v>12</v>
      </c>
      <c r="K17" s="2" t="s">
        <v>34</v>
      </c>
      <c r="L17" s="2" t="s">
        <v>35</v>
      </c>
      <c r="M17" s="2" t="s">
        <v>36</v>
      </c>
    </row>
    <row r="18" spans="1:14" x14ac:dyDescent="0.2">
      <c r="A18" s="3">
        <v>0.5723060976542379</v>
      </c>
      <c r="B18" s="3">
        <v>0.26250000000000001</v>
      </c>
      <c r="C18" s="3">
        <v>0.12565966555305649</v>
      </c>
      <c r="D18" s="3">
        <v>3.8532596264019517E-2</v>
      </c>
      <c r="E18">
        <v>800</v>
      </c>
      <c r="H18" t="s">
        <v>23</v>
      </c>
      <c r="I18" t="s">
        <v>29</v>
      </c>
      <c r="J18" t="s">
        <v>30</v>
      </c>
      <c r="K18">
        <v>4000</v>
      </c>
      <c r="L18">
        <v>4</v>
      </c>
      <c r="M18" t="b">
        <v>0</v>
      </c>
    </row>
    <row r="19" spans="1:14" x14ac:dyDescent="0.2">
      <c r="A19" s="3">
        <v>0.70122531103511965</v>
      </c>
      <c r="B19" s="3">
        <v>0.23834337349397591</v>
      </c>
      <c r="C19" s="3">
        <v>9.846949850728795E-2</v>
      </c>
      <c r="D19" s="3">
        <v>2.5615210576655389E-2</v>
      </c>
      <c r="E19">
        <v>800</v>
      </c>
      <c r="H19" t="s">
        <v>23</v>
      </c>
      <c r="I19" t="s">
        <v>29</v>
      </c>
      <c r="J19" t="s">
        <v>15</v>
      </c>
      <c r="K19">
        <v>4000</v>
      </c>
      <c r="L19">
        <v>4</v>
      </c>
      <c r="M19" t="b">
        <v>1</v>
      </c>
      <c r="N19" t="s">
        <v>56</v>
      </c>
    </row>
    <row r="20" spans="1:14" x14ac:dyDescent="0.2">
      <c r="A20" s="3">
        <v>0.75265929436545553</v>
      </c>
      <c r="B20" s="3">
        <v>1.8484848484848489E-2</v>
      </c>
      <c r="C20" s="3">
        <v>0.33714024242920948</v>
      </c>
      <c r="D20" s="3">
        <v>0.1003546303640263</v>
      </c>
      <c r="E20">
        <v>800</v>
      </c>
      <c r="H20" t="s">
        <v>23</v>
      </c>
      <c r="I20" t="s">
        <v>28</v>
      </c>
      <c r="J20" t="s">
        <v>30</v>
      </c>
      <c r="K20">
        <v>4000</v>
      </c>
      <c r="L20">
        <v>4</v>
      </c>
      <c r="M20" t="b">
        <v>0</v>
      </c>
    </row>
    <row r="21" spans="1:14" x14ac:dyDescent="0.2">
      <c r="A21" s="3">
        <v>0.79925729660347555</v>
      </c>
      <c r="B21" s="3">
        <v>0.1191125</v>
      </c>
      <c r="C21" s="3">
        <v>0.30926479210127061</v>
      </c>
      <c r="D21" s="3">
        <v>9.1606616437307442E-2</v>
      </c>
      <c r="E21">
        <v>800</v>
      </c>
      <c r="H21" t="s">
        <v>23</v>
      </c>
      <c r="I21" t="s">
        <v>28</v>
      </c>
      <c r="J21" t="s">
        <v>15</v>
      </c>
      <c r="K21">
        <v>4000</v>
      </c>
      <c r="L21">
        <v>4</v>
      </c>
      <c r="M21" t="b">
        <v>1</v>
      </c>
    </row>
    <row r="22" spans="1:14" x14ac:dyDescent="0.2">
      <c r="A22" s="3">
        <v>0.98520504427427991</v>
      </c>
      <c r="B22" s="3">
        <v>0.90999138673557267</v>
      </c>
      <c r="C22" s="3">
        <v>0.1364496499324992</v>
      </c>
      <c r="D22" s="3">
        <v>3.7393745305518762E-2</v>
      </c>
      <c r="E22">
        <v>800</v>
      </c>
      <c r="H22" t="s">
        <v>23</v>
      </c>
      <c r="I22" t="s">
        <v>14</v>
      </c>
      <c r="J22" t="s">
        <v>30</v>
      </c>
      <c r="K22">
        <v>4000</v>
      </c>
      <c r="L22">
        <v>4</v>
      </c>
      <c r="M22" t="b">
        <v>0</v>
      </c>
    </row>
    <row r="23" spans="1:14" x14ac:dyDescent="0.2">
      <c r="A23" s="3">
        <v>0.9947496844063517</v>
      </c>
      <c r="B23" s="3">
        <v>0.97511494252873565</v>
      </c>
      <c r="C23" s="3">
        <v>9.9827606935864649E-2</v>
      </c>
      <c r="D23" s="3">
        <v>2.469012391592949E-2</v>
      </c>
      <c r="E23">
        <v>800</v>
      </c>
      <c r="H23" t="s">
        <v>23</v>
      </c>
      <c r="I23" t="s">
        <v>14</v>
      </c>
      <c r="J23" t="s">
        <v>15</v>
      </c>
      <c r="K23">
        <v>4000</v>
      </c>
      <c r="L23">
        <v>4</v>
      </c>
      <c r="M23" t="b">
        <v>1</v>
      </c>
      <c r="N23" s="9" t="s">
        <v>57</v>
      </c>
    </row>
  </sheetData>
  <autoFilter ref="A17:M17" xr:uid="{738A0919-E871-9D45-AF59-77FC65DABDF4}">
    <sortState xmlns:xlrd2="http://schemas.microsoft.com/office/spreadsheetml/2017/richdata2" ref="A18:M23">
      <sortCondition ref="I17:I23"/>
    </sortState>
  </autoFilter>
  <pageMargins left="0.7" right="0.7" top="0.75" bottom="0.75" header="0.3" footer="0.3"/>
  <pageSetup paperSize="9"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17</vt:i4>
      </vt:variant>
    </vt:vector>
  </HeadingPairs>
  <TitlesOfParts>
    <vt:vector size="17" baseType="lpstr">
      <vt:lpstr>Total</vt:lpstr>
      <vt:lpstr>Overfitting_Method</vt:lpstr>
      <vt:lpstr>XPER_Eval</vt:lpstr>
      <vt:lpstr>Feature_Eval</vt:lpstr>
      <vt:lpstr>Baseline_Eval</vt:lpstr>
      <vt:lpstr>Method_XPER</vt:lpstr>
      <vt:lpstr>Method_Feature</vt:lpstr>
      <vt:lpstr>A3</vt:lpstr>
      <vt:lpstr>A2</vt:lpstr>
      <vt:lpstr>Test</vt:lpstr>
      <vt:lpstr>Train</vt:lpstr>
      <vt:lpstr>A1</vt:lpstr>
      <vt:lpstr>A1.Visuals</vt:lpstr>
      <vt:lpstr>A4.1.Visuals</vt:lpstr>
      <vt:lpstr>A4.2.Visuals</vt:lpstr>
      <vt:lpstr>A4.3.Visuals</vt:lpstr>
      <vt:lpstr>Sheet7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Nicolas SCHROEDER</cp:lastModifiedBy>
  <dcterms:created xsi:type="dcterms:W3CDTF">2025-02-19T14:53:02Z</dcterms:created>
  <dcterms:modified xsi:type="dcterms:W3CDTF">2025-03-12T14:14:52Z</dcterms:modified>
</cp:coreProperties>
</file>